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0" windowWidth="28305" windowHeight="15990" tabRatio="500" activeTab="0"/>
  </bookViews>
  <sheets>
    <sheet name="Sécurité routière" sheetId="1" r:id="rId1"/>
    <sheet name="Matériel" sheetId="2" r:id="rId2"/>
  </sheets>
  <definedNames>
    <definedName name="_xlnm.Print_Area" localSheetId="1">'Matériel'!$A$1:$F$8</definedName>
  </definedNames>
  <calcPr fullCalcOnLoad="1"/>
</workbook>
</file>

<file path=xl/sharedStrings.xml><?xml version="1.0" encoding="utf-8"?>
<sst xmlns="http://schemas.openxmlformats.org/spreadsheetml/2006/main" count="184" uniqueCount="127">
  <si>
    <t>Triopan</t>
  </si>
  <si>
    <t>Bern Cycling / SwissCycling?</t>
  </si>
  <si>
    <t>Passage Industrie Buchsi</t>
  </si>
  <si>
    <t>RIL1</t>
  </si>
  <si>
    <t>RI2</t>
  </si>
  <si>
    <t>R3</t>
  </si>
  <si>
    <t>R4</t>
  </si>
  <si>
    <t>R5</t>
  </si>
  <si>
    <t>R6</t>
  </si>
  <si>
    <t>R7</t>
  </si>
  <si>
    <t>R8</t>
  </si>
  <si>
    <t>R9</t>
  </si>
  <si>
    <t>RI10</t>
  </si>
  <si>
    <t>RI11</t>
  </si>
  <si>
    <t>IL12</t>
  </si>
  <si>
    <t>I13</t>
  </si>
  <si>
    <t>IL14</t>
  </si>
  <si>
    <t>L15</t>
  </si>
  <si>
    <t>S16</t>
  </si>
  <si>
    <t>B17</t>
  </si>
  <si>
    <t>B18</t>
  </si>
  <si>
    <t>B19</t>
  </si>
  <si>
    <t>B20</t>
  </si>
  <si>
    <t>Nombre</t>
  </si>
  <si>
    <t>Direction de la course</t>
  </si>
  <si>
    <t>Voiture-balai</t>
  </si>
  <si>
    <t>Sécurisation de la route Hirzenfeld</t>
  </si>
  <si>
    <t>Mettre en place le balisage</t>
  </si>
  <si>
    <t>Départ</t>
  </si>
  <si>
    <t>Avant le départ</t>
  </si>
  <si>
    <t>De</t>
  </si>
  <si>
    <t>Matériel</t>
  </si>
  <si>
    <t>Qui</t>
  </si>
  <si>
    <t>Tâche / A faire après</t>
  </si>
  <si>
    <t>Fin de la course</t>
  </si>
  <si>
    <t>&gt; Sécurisation natation</t>
  </si>
  <si>
    <t>&gt; Sécurisation vélo</t>
  </si>
  <si>
    <t>Moto de police</t>
  </si>
  <si>
    <t>Signaleur jonction Kirchlindachstr./Radiostr.</t>
  </si>
  <si>
    <t>Signaleur carrefour Oberdorfstrasse/Bielstrasse (fermeture de l'entrée Bernstrasse)</t>
  </si>
  <si>
    <t>Signaleur sortie Hauptstrasse</t>
  </si>
  <si>
    <t>Signaleur entrée route Schwanden</t>
  </si>
  <si>
    <t>Signaleur courbe à droite Schwanden</t>
  </si>
  <si>
    <t>Signaleur courbe à droite Oberdorfstrasse/Kirchlindachstrasse</t>
  </si>
  <si>
    <t>Signaleur scierie Schüpfen</t>
  </si>
  <si>
    <t>Signaleur Schüpberg</t>
  </si>
  <si>
    <t>Signaleur carrefour Diemerswil</t>
  </si>
  <si>
    <t>Signaleur Häuslimoos</t>
  </si>
  <si>
    <t>Parcours roller inline</t>
  </si>
  <si>
    <t>Signaleur Lochital (croisement parcours de course)</t>
  </si>
  <si>
    <t>Signaleur entrée Diemerswil</t>
  </si>
  <si>
    <t>Signaleur croisement Diemerswil</t>
  </si>
  <si>
    <t>Cabane forestière Limbärgete</t>
  </si>
  <si>
    <t>Signaleur Lochital (croisement avec le parcours de course)</t>
  </si>
  <si>
    <t>Natation</t>
  </si>
  <si>
    <t>Eau</t>
  </si>
  <si>
    <t>Maître-nageur</t>
  </si>
  <si>
    <t>Parcours VTT</t>
  </si>
  <si>
    <t>Signaleur Stöckeren</t>
  </si>
  <si>
    <t>Signaleur entrée/sortie de la forêt</t>
  </si>
  <si>
    <t>Signaleur cabane forestière</t>
  </si>
  <si>
    <t>Samaritain</t>
  </si>
  <si>
    <t>Hirzenfeld (poste des samaritains)</t>
  </si>
  <si>
    <t>Autres postes</t>
  </si>
  <si>
    <t>Ravitaillement Hirzenfeld</t>
  </si>
  <si>
    <t>Enlever le balisage</t>
  </si>
  <si>
    <t>Petits rubans</t>
  </si>
  <si>
    <t>15 cônes de marquage</t>
  </si>
  <si>
    <t>Tête de la course</t>
  </si>
  <si>
    <t>Tête de la course vélo</t>
  </si>
  <si>
    <t>Voiture-balai roller</t>
  </si>
  <si>
    <t>10 bottes de foin, pharmacie</t>
  </si>
  <si>
    <t>Régler le trafic à sens unique</t>
  </si>
  <si>
    <t xml:space="preserve">Signaler la course aux véhicules </t>
  </si>
  <si>
    <t>Compter les tours</t>
  </si>
  <si>
    <t>Enlever le balisage course, VTT</t>
  </si>
  <si>
    <t>1er changement roller-natation</t>
  </si>
  <si>
    <t>Vélo-balai</t>
  </si>
  <si>
    <t>Sautoirs</t>
  </si>
  <si>
    <t>Pharmacie</t>
  </si>
  <si>
    <t>Dernière arrivée</t>
  </si>
  <si>
    <t>1 personne motorisée</t>
  </si>
  <si>
    <t>Club des samaritains Buchsi</t>
  </si>
  <si>
    <t>Signaleur sortie de forêt</t>
  </si>
  <si>
    <t>Quoi</t>
  </si>
  <si>
    <t>De qui?</t>
  </si>
  <si>
    <t>Pour qui</t>
  </si>
  <si>
    <t>Organisé par</t>
  </si>
  <si>
    <t>Coût</t>
  </si>
  <si>
    <t>Panneaux de déviation</t>
  </si>
  <si>
    <t>Bottes de foin</t>
  </si>
  <si>
    <t>Cônes de marquage</t>
  </si>
  <si>
    <t>Ecole</t>
  </si>
  <si>
    <t>Sécurisation virage Oberlindach</t>
  </si>
  <si>
    <t>Bande médiane bifurcation Oberdorfstrasse – Radiostrasse</t>
  </si>
  <si>
    <t>Compter les tours, VTT</t>
  </si>
  <si>
    <t>Voiture ouvreuse</t>
  </si>
  <si>
    <t>Enlever le matériel, vélo de course, roller</t>
  </si>
  <si>
    <t>Signaleur sortie de la forêt</t>
  </si>
  <si>
    <t xml:space="preserve">Signaleur carrefour Buchsistrasse/Diemerswilstrasse </t>
  </si>
  <si>
    <t>Signaleur volant forêt</t>
  </si>
  <si>
    <t>Grillage pour zone de transition</t>
  </si>
  <si>
    <t>Evénement multisport – Sécurité routière</t>
  </si>
  <si>
    <r>
      <rPr>
        <sz val="14"/>
        <color indexed="8"/>
        <rFont val="Wingdings"/>
        <family val="0"/>
      </rPr>
      <t></t>
    </r>
    <r>
      <rPr>
        <sz val="14"/>
        <color indexed="8"/>
        <rFont val="Helvetica"/>
        <family val="0"/>
      </rPr>
      <t xml:space="preserve"> Les règles générales du code de la route sont en vigueur.</t>
    </r>
  </si>
  <si>
    <r>
      <rPr>
        <sz val="14"/>
        <color indexed="8"/>
        <rFont val="Wingdings"/>
        <family val="0"/>
      </rPr>
      <t></t>
    </r>
    <r>
      <rPr>
        <sz val="14"/>
        <color indexed="8"/>
        <rFont val="Helvetica"/>
        <family val="2"/>
      </rPr>
      <t xml:space="preserve"> Poser des panneaux (triopan) sur les tronçons ouverts à la circulation.</t>
    </r>
  </si>
  <si>
    <r>
      <rPr>
        <sz val="14"/>
        <color indexed="8"/>
        <rFont val="Wingdings"/>
        <family val="0"/>
      </rPr>
      <t></t>
    </r>
    <r>
      <rPr>
        <sz val="14"/>
        <color indexed="8"/>
        <rFont val="Helvetica"/>
        <family val="2"/>
      </rPr>
      <t xml:space="preserve"> Une voiture-balai ferme la marche (après le roller: vélo-balai) &gt; elle libère les signaleurs.</t>
    </r>
  </si>
  <si>
    <r>
      <rPr>
        <sz val="14"/>
        <color indexed="8"/>
        <rFont val="Wingdings"/>
        <family val="0"/>
      </rPr>
      <t></t>
    </r>
    <r>
      <rPr>
        <sz val="14"/>
        <color indexed="8"/>
        <rFont val="Helvetica"/>
        <family val="2"/>
      </rPr>
      <t xml:space="preserve"> La tête de la course est escortée (voiture, à partir de l'inline: vélo/E-bike) &gt; les signaleurs commencent par la sécurisation de l'itinéraire.</t>
    </r>
  </si>
  <si>
    <r>
      <rPr>
        <sz val="14"/>
        <color indexed="8"/>
        <rFont val="Wingdings"/>
        <family val="0"/>
      </rPr>
      <t></t>
    </r>
    <r>
      <rPr>
        <sz val="14"/>
        <color indexed="8"/>
        <rFont val="Helvetica"/>
        <family val="2"/>
      </rPr>
      <t> Tous les signaleurs ont une petite pharmacie et un téléphone mobile avec les numéros des directeurs de la course.</t>
    </r>
  </si>
  <si>
    <t>A</t>
  </si>
  <si>
    <t>Arrivée du vainqueur</t>
  </si>
  <si>
    <t>Tout</t>
  </si>
  <si>
    <t>A faire avant</t>
  </si>
  <si>
    <t>Voiture, roller, E-bike</t>
  </si>
  <si>
    <t>Signaleur jonction Kirchlindachstrasse/Radiostrasse</t>
  </si>
  <si>
    <t>Vélo-balai course à pied</t>
  </si>
  <si>
    <t>2e tour voiture-balai roller</t>
  </si>
  <si>
    <t>Compter les tours en roller</t>
  </si>
  <si>
    <t>Sécurisation du parcours «Roller»</t>
  </si>
  <si>
    <t>Sécurisation du parcours «Course à pied»</t>
  </si>
  <si>
    <t>Sécurisation du parcours «VTT»</t>
  </si>
  <si>
    <t>Signaler la course aux véhicules &gt; Sécurisation du parcours «VTT»</t>
  </si>
  <si>
    <t>Externe, double</t>
  </si>
  <si>
    <t>Parcours course à pied</t>
  </si>
  <si>
    <t>Nombre de postes au total:</t>
  </si>
  <si>
    <t>Dernier nageur</t>
  </si>
  <si>
    <t>Beaucoup</t>
  </si>
  <si>
    <t>xy</t>
  </si>
</sst>
</file>

<file path=xl/styles.xml><?xml version="1.0" encoding="utf-8"?>
<styleSheet xmlns="http://schemas.openxmlformats.org/spreadsheetml/2006/main">
  <numFmts count="8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</numFmts>
  <fonts count="52">
    <font>
      <sz val="12"/>
      <color theme="1"/>
      <name val="Calibri"/>
      <family val="2"/>
    </font>
    <font>
      <sz val="10"/>
      <color indexed="8"/>
      <name val="Arial"/>
      <family val="2"/>
    </font>
    <font>
      <b/>
      <sz val="14"/>
      <color indexed="8"/>
      <name val="Helvetica"/>
      <family val="0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sz val="14"/>
      <color indexed="8"/>
      <name val="Helvetica"/>
      <family val="0"/>
    </font>
    <font>
      <sz val="8"/>
      <name val="Calibri"/>
      <family val="2"/>
    </font>
    <font>
      <sz val="14"/>
      <color indexed="8"/>
      <name val="Wingdings"/>
      <family val="0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4"/>
      <color theme="1"/>
      <name val="Helvetica"/>
      <family val="0"/>
    </font>
    <font>
      <sz val="14"/>
      <color theme="1"/>
      <name val="Helvetica"/>
      <family val="0"/>
    </font>
    <font>
      <sz val="14"/>
      <color rgb="FF000000"/>
      <name val="Helvetica"/>
      <family val="0"/>
    </font>
    <font>
      <b/>
      <sz val="14"/>
      <color rgb="FF000000"/>
      <name val="Helvetica"/>
      <family val="0"/>
    </font>
    <font>
      <sz val="12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CD5B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61">
    <xf numFmtId="0" fontId="0" fillId="0" borderId="0" xfId="0" applyFont="1" applyAlignment="1">
      <alignment/>
    </xf>
    <xf numFmtId="0" fontId="45" fillId="0" borderId="10" xfId="0" applyFont="1" applyBorder="1" applyAlignment="1">
      <alignment horizontal="left" vertical="center" wrapText="1"/>
    </xf>
    <xf numFmtId="0" fontId="46" fillId="33" borderId="10" xfId="0" applyFont="1" applyFill="1" applyBorder="1" applyAlignment="1">
      <alignment vertical="center" wrapText="1"/>
    </xf>
    <xf numFmtId="0" fontId="46" fillId="33" borderId="10" xfId="0" applyFont="1" applyFill="1" applyBorder="1" applyAlignment="1">
      <alignment horizontal="right" vertical="center" wrapText="1"/>
    </xf>
    <xf numFmtId="0" fontId="46" fillId="0" borderId="10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right" vertical="center" wrapText="1"/>
    </xf>
    <xf numFmtId="0" fontId="45" fillId="0" borderId="10" xfId="0" applyFont="1" applyBorder="1" applyAlignment="1">
      <alignment vertical="center" wrapText="1"/>
    </xf>
    <xf numFmtId="0" fontId="46" fillId="13" borderId="10" xfId="0" applyFont="1" applyFill="1" applyBorder="1" applyAlignment="1">
      <alignment horizontal="left" vertical="center" wrapText="1"/>
    </xf>
    <xf numFmtId="0" fontId="46" fillId="13" borderId="10" xfId="0" applyFont="1" applyFill="1" applyBorder="1" applyAlignment="1">
      <alignment horizontal="right" vertical="center" wrapText="1"/>
    </xf>
    <xf numFmtId="0" fontId="46" fillId="33" borderId="10" xfId="0" applyFont="1" applyFill="1" applyBorder="1" applyAlignment="1">
      <alignment horizontal="left" vertical="center" wrapText="1"/>
    </xf>
    <xf numFmtId="0" fontId="46" fillId="8" borderId="10" xfId="0" applyFont="1" applyFill="1" applyBorder="1" applyAlignment="1">
      <alignment horizontal="left" vertical="center" wrapText="1"/>
    </xf>
    <xf numFmtId="0" fontId="46" fillId="8" borderId="10" xfId="0" applyFont="1" applyFill="1" applyBorder="1" applyAlignment="1">
      <alignment horizontal="right" vertical="center" wrapText="1"/>
    </xf>
    <xf numFmtId="0" fontId="46" fillId="8" borderId="10" xfId="0" applyFont="1" applyFill="1" applyBorder="1" applyAlignment="1">
      <alignment vertical="center" wrapText="1"/>
    </xf>
    <xf numFmtId="0" fontId="47" fillId="34" borderId="10" xfId="0" applyFont="1" applyFill="1" applyBorder="1" applyAlignment="1">
      <alignment horizontal="left" vertical="center" wrapText="1"/>
    </xf>
    <xf numFmtId="0" fontId="46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right" vertical="center" wrapText="1"/>
    </xf>
    <xf numFmtId="0" fontId="48" fillId="0" borderId="10" xfId="0" applyFont="1" applyBorder="1" applyAlignment="1">
      <alignment horizontal="right" vertical="center" wrapText="1"/>
    </xf>
    <xf numFmtId="0" fontId="48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right" vertical="center" wrapText="1"/>
    </xf>
    <xf numFmtId="0" fontId="47" fillId="33" borderId="10" xfId="0" applyFont="1" applyFill="1" applyBorder="1" applyAlignment="1">
      <alignment horizontal="left" vertical="center" wrapText="1"/>
    </xf>
    <xf numFmtId="0" fontId="46" fillId="13" borderId="10" xfId="0" applyFont="1" applyFill="1" applyBorder="1" applyAlignment="1">
      <alignment vertical="center" wrapText="1"/>
    </xf>
    <xf numFmtId="0" fontId="47" fillId="34" borderId="11" xfId="0" applyFont="1" applyFill="1" applyBorder="1" applyAlignment="1">
      <alignment horizontal="left" vertical="center" wrapText="1"/>
    </xf>
    <xf numFmtId="0" fontId="47" fillId="33" borderId="10" xfId="0" applyFont="1" applyFill="1" applyBorder="1" applyAlignment="1">
      <alignment horizontal="right" vertical="center" wrapText="1"/>
    </xf>
    <xf numFmtId="0" fontId="46" fillId="0" borderId="10" xfId="0" applyFont="1" applyBorder="1" applyAlignment="1">
      <alignment horizontal="left" vertical="center" wrapText="1"/>
    </xf>
    <xf numFmtId="0" fontId="47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vertical="center" wrapText="1"/>
    </xf>
    <xf numFmtId="0" fontId="47" fillId="33" borderId="10" xfId="0" applyFont="1" applyFill="1" applyBorder="1" applyAlignment="1">
      <alignment vertical="center" wrapText="1"/>
    </xf>
    <xf numFmtId="0" fontId="47" fillId="8" borderId="10" xfId="0" applyFont="1" applyFill="1" applyBorder="1" applyAlignment="1">
      <alignment horizontal="left" vertical="center" wrapText="1"/>
    </xf>
    <xf numFmtId="0" fontId="46" fillId="0" borderId="10" xfId="0" applyFont="1" applyBorder="1" applyAlignment="1">
      <alignment horizontal="left" vertical="center" wrapText="1"/>
    </xf>
    <xf numFmtId="0" fontId="46" fillId="8" borderId="12" xfId="0" applyFont="1" applyFill="1" applyBorder="1" applyAlignment="1">
      <alignment horizontal="center" vertical="center" wrapText="1"/>
    </xf>
    <xf numFmtId="0" fontId="46" fillId="8" borderId="13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6" fillId="13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8" borderId="10" xfId="0" applyFont="1" applyFill="1" applyBorder="1" applyAlignment="1">
      <alignment horizontal="center" vertical="center" wrapText="1"/>
    </xf>
    <xf numFmtId="0" fontId="46" fillId="35" borderId="10" xfId="0" applyFont="1" applyFill="1" applyBorder="1" applyAlignment="1">
      <alignment vertical="center" wrapText="1"/>
    </xf>
    <xf numFmtId="0" fontId="46" fillId="35" borderId="10" xfId="0" applyFont="1" applyFill="1" applyBorder="1" applyAlignment="1">
      <alignment horizontal="left" vertical="center" wrapText="1"/>
    </xf>
    <xf numFmtId="0" fontId="49" fillId="0" borderId="0" xfId="0" applyFont="1" applyBorder="1" applyAlignment="1">
      <alignment horizontal="left" vertical="center"/>
    </xf>
    <xf numFmtId="0" fontId="50" fillId="0" borderId="0" xfId="0" applyFont="1" applyAlignment="1">
      <alignment horizontal="left" vertical="center"/>
    </xf>
    <xf numFmtId="0" fontId="49" fillId="0" borderId="0" xfId="0" applyFont="1" applyAlignment="1">
      <alignment/>
    </xf>
    <xf numFmtId="0" fontId="51" fillId="0" borderId="0" xfId="0" applyFont="1" applyBorder="1" applyAlignment="1">
      <alignment horizontal="left" vertical="center" wrapText="1"/>
    </xf>
    <xf numFmtId="0" fontId="51" fillId="0" borderId="0" xfId="0" applyFont="1" applyAlignment="1">
      <alignment horizontal="left" vertical="center"/>
    </xf>
    <xf numFmtId="0" fontId="51" fillId="0" borderId="0" xfId="0" applyFont="1" applyFill="1" applyBorder="1" applyAlignment="1">
      <alignment horizontal="left" vertical="center" wrapText="1"/>
    </xf>
    <xf numFmtId="0" fontId="49" fillId="0" borderId="0" xfId="0" applyFont="1" applyBorder="1" applyAlignment="1">
      <alignment horizontal="left" vertical="center" wrapText="1"/>
    </xf>
    <xf numFmtId="0" fontId="50" fillId="0" borderId="0" xfId="0" applyFont="1" applyBorder="1" applyAlignment="1">
      <alignment horizontal="left" vertical="center" wrapText="1"/>
    </xf>
    <xf numFmtId="0" fontId="49" fillId="0" borderId="0" xfId="0" applyFont="1" applyFill="1" applyBorder="1" applyAlignment="1">
      <alignment horizontal="left" vertical="center" wrapText="1"/>
    </xf>
    <xf numFmtId="0" fontId="50" fillId="0" borderId="0" xfId="0" applyFont="1" applyAlignment="1">
      <alignment/>
    </xf>
    <xf numFmtId="0" fontId="51" fillId="33" borderId="0" xfId="0" applyFont="1" applyFill="1" applyBorder="1" applyAlignment="1">
      <alignment horizontal="left" vertical="center"/>
    </xf>
    <xf numFmtId="0" fontId="46" fillId="8" borderId="12" xfId="0" applyFont="1" applyFill="1" applyBorder="1" applyAlignment="1">
      <alignment vertical="center" wrapText="1"/>
    </xf>
    <xf numFmtId="0" fontId="46" fillId="8" borderId="13" xfId="0" applyFont="1" applyFill="1" applyBorder="1" applyAlignment="1">
      <alignment vertical="center" wrapText="1"/>
    </xf>
    <xf numFmtId="0" fontId="47" fillId="0" borderId="14" xfId="0" applyFont="1" applyBorder="1" applyAlignment="1">
      <alignment horizontal="left" vertical="center" wrapText="1"/>
    </xf>
    <xf numFmtId="0" fontId="47" fillId="0" borderId="15" xfId="0" applyFont="1" applyBorder="1" applyAlignment="1">
      <alignment horizontal="left" vertical="center" wrapText="1"/>
    </xf>
    <xf numFmtId="0" fontId="47" fillId="0" borderId="11" xfId="0" applyFont="1" applyBorder="1" applyAlignment="1">
      <alignment horizontal="left" vertical="center" wrapText="1"/>
    </xf>
    <xf numFmtId="0" fontId="46" fillId="8" borderId="12" xfId="0" applyFont="1" applyFill="1" applyBorder="1" applyAlignment="1">
      <alignment horizontal="left" vertical="center" wrapText="1"/>
    </xf>
    <xf numFmtId="0" fontId="46" fillId="8" borderId="13" xfId="0" applyFont="1" applyFill="1" applyBorder="1" applyAlignment="1">
      <alignment horizontal="left" vertical="center" wrapText="1"/>
    </xf>
    <xf numFmtId="0" fontId="46" fillId="8" borderId="12" xfId="0" applyFont="1" applyFill="1" applyBorder="1" applyAlignment="1">
      <alignment horizontal="center" vertical="center" wrapText="1"/>
    </xf>
    <xf numFmtId="0" fontId="46" fillId="8" borderId="13" xfId="0" applyFont="1" applyFill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tabSelected="1" zoomScale="80" zoomScaleNormal="80" zoomScalePageLayoutView="0" workbookViewId="0" topLeftCell="A1">
      <selection activeCell="A1" sqref="A1"/>
    </sheetView>
  </sheetViews>
  <sheetFormatPr defaultColWidth="10.875" defaultRowHeight="15.75"/>
  <cols>
    <col min="1" max="1" width="53.875" style="14" customWidth="1"/>
    <col min="2" max="2" width="6.625" style="37" customWidth="1"/>
    <col min="3" max="3" width="10.875" style="5" customWidth="1"/>
    <col min="4" max="4" width="10.875" style="14" customWidth="1"/>
    <col min="5" max="5" width="14.50390625" style="24" customWidth="1"/>
    <col min="6" max="6" width="16.375" style="24" customWidth="1"/>
    <col min="7" max="7" width="21.875" style="24" customWidth="1"/>
    <col min="8" max="8" width="23.50390625" style="24" customWidth="1"/>
    <col min="9" max="9" width="45.875" style="24" customWidth="1"/>
    <col min="10" max="10" width="42.125" style="4" customWidth="1"/>
    <col min="11" max="16384" width="10.875" style="4" customWidth="1"/>
  </cols>
  <sheetData>
    <row r="1" spans="1:2" ht="18">
      <c r="A1" s="6" t="s">
        <v>102</v>
      </c>
      <c r="B1" s="32"/>
    </row>
    <row r="2" spans="1:2" ht="18">
      <c r="A2" s="6"/>
      <c r="B2" s="32"/>
    </row>
    <row r="3" spans="1:8" ht="18" customHeight="1">
      <c r="A3" s="54" t="s">
        <v>103</v>
      </c>
      <c r="B3" s="55"/>
      <c r="C3" s="55"/>
      <c r="D3" s="55"/>
      <c r="E3" s="55"/>
      <c r="F3" s="55"/>
      <c r="G3" s="55"/>
      <c r="H3" s="56"/>
    </row>
    <row r="4" spans="1:8" ht="18" customHeight="1">
      <c r="A4" s="54" t="s">
        <v>107</v>
      </c>
      <c r="B4" s="55"/>
      <c r="C4" s="55"/>
      <c r="D4" s="55"/>
      <c r="E4" s="55"/>
      <c r="F4" s="55"/>
      <c r="G4" s="55"/>
      <c r="H4" s="56"/>
    </row>
    <row r="5" spans="1:8" ht="18" customHeight="1">
      <c r="A5" s="54" t="s">
        <v>104</v>
      </c>
      <c r="B5" s="55"/>
      <c r="C5" s="55"/>
      <c r="D5" s="55"/>
      <c r="E5" s="55"/>
      <c r="F5" s="55"/>
      <c r="G5" s="55"/>
      <c r="H5" s="56"/>
    </row>
    <row r="6" spans="1:8" ht="18" customHeight="1">
      <c r="A6" s="54" t="s">
        <v>106</v>
      </c>
      <c r="B6" s="55"/>
      <c r="C6" s="55"/>
      <c r="D6" s="55"/>
      <c r="E6" s="55"/>
      <c r="F6" s="55"/>
      <c r="G6" s="55"/>
      <c r="H6" s="56"/>
    </row>
    <row r="7" spans="1:8" s="29" customFormat="1" ht="18" customHeight="1">
      <c r="A7" s="54" t="s">
        <v>105</v>
      </c>
      <c r="B7" s="55"/>
      <c r="C7" s="55"/>
      <c r="D7" s="55"/>
      <c r="E7" s="55"/>
      <c r="F7" s="55"/>
      <c r="G7" s="55"/>
      <c r="H7" s="56"/>
    </row>
    <row r="8" spans="1:5" ht="18">
      <c r="A8" s="25"/>
      <c r="B8" s="33"/>
      <c r="C8" s="16"/>
      <c r="D8" s="25"/>
      <c r="E8" s="15"/>
    </row>
    <row r="9" spans="1:5" ht="18">
      <c r="A9" s="25"/>
      <c r="B9" s="33"/>
      <c r="C9" s="16"/>
      <c r="D9" s="25"/>
      <c r="E9" s="15"/>
    </row>
    <row r="10" spans="1:10" ht="36">
      <c r="A10" s="25"/>
      <c r="B10" s="33"/>
      <c r="C10" s="17" t="s">
        <v>23</v>
      </c>
      <c r="D10" s="26" t="s">
        <v>121</v>
      </c>
      <c r="E10" s="18" t="s">
        <v>30</v>
      </c>
      <c r="F10" s="1" t="s">
        <v>108</v>
      </c>
      <c r="G10" s="1" t="s">
        <v>31</v>
      </c>
      <c r="H10" s="1" t="s">
        <v>32</v>
      </c>
      <c r="I10" s="1" t="s">
        <v>33</v>
      </c>
      <c r="J10" s="1" t="s">
        <v>111</v>
      </c>
    </row>
    <row r="11" spans="1:6" s="9" customFormat="1" ht="36">
      <c r="A11" s="2" t="s">
        <v>24</v>
      </c>
      <c r="B11" s="34"/>
      <c r="C11" s="3">
        <v>1</v>
      </c>
      <c r="D11" s="2"/>
      <c r="E11" s="20" t="s">
        <v>28</v>
      </c>
      <c r="F11" s="9" t="s">
        <v>34</v>
      </c>
    </row>
    <row r="12" spans="1:7" s="9" customFormat="1" ht="36">
      <c r="A12" s="2" t="s">
        <v>96</v>
      </c>
      <c r="B12" s="34"/>
      <c r="C12" s="3">
        <v>1</v>
      </c>
      <c r="D12" s="2"/>
      <c r="E12" s="20" t="s">
        <v>28</v>
      </c>
      <c r="F12" s="9" t="s">
        <v>109</v>
      </c>
      <c r="G12" s="9" t="s">
        <v>112</v>
      </c>
    </row>
    <row r="13" spans="1:9" s="9" customFormat="1" ht="36">
      <c r="A13" s="2" t="s">
        <v>25</v>
      </c>
      <c r="B13" s="34"/>
      <c r="C13" s="3">
        <v>2</v>
      </c>
      <c r="D13" s="2"/>
      <c r="E13" s="20" t="s">
        <v>28</v>
      </c>
      <c r="F13" s="9" t="s">
        <v>34</v>
      </c>
      <c r="I13" s="9" t="s">
        <v>97</v>
      </c>
    </row>
    <row r="14" spans="1:6" s="9" customFormat="1" ht="36">
      <c r="A14" s="2" t="s">
        <v>26</v>
      </c>
      <c r="B14" s="34"/>
      <c r="C14" s="3">
        <v>2</v>
      </c>
      <c r="D14" s="2"/>
      <c r="E14" s="20" t="s">
        <v>28</v>
      </c>
      <c r="F14" s="9" t="s">
        <v>34</v>
      </c>
    </row>
    <row r="15" spans="1:9" s="9" customFormat="1" ht="36">
      <c r="A15" s="27" t="s">
        <v>27</v>
      </c>
      <c r="B15" s="35"/>
      <c r="C15" s="23">
        <v>2</v>
      </c>
      <c r="D15" s="27"/>
      <c r="E15" s="20" t="s">
        <v>29</v>
      </c>
      <c r="G15" s="9" t="s">
        <v>110</v>
      </c>
      <c r="I15" s="9" t="s">
        <v>35</v>
      </c>
    </row>
    <row r="16" spans="1:9" s="9" customFormat="1" ht="36">
      <c r="A16" s="27" t="s">
        <v>27</v>
      </c>
      <c r="B16" s="35"/>
      <c r="C16" s="23">
        <v>1</v>
      </c>
      <c r="D16" s="27"/>
      <c r="E16" s="20" t="s">
        <v>29</v>
      </c>
      <c r="G16" s="9" t="s">
        <v>110</v>
      </c>
      <c r="I16" s="9" t="s">
        <v>36</v>
      </c>
    </row>
    <row r="18" spans="1:6" s="7" customFormat="1" ht="54">
      <c r="A18" s="21" t="s">
        <v>37</v>
      </c>
      <c r="B18" s="36"/>
      <c r="C18" s="8"/>
      <c r="D18" s="21">
        <v>1</v>
      </c>
      <c r="E18" s="7" t="s">
        <v>28</v>
      </c>
      <c r="F18" s="7" t="s">
        <v>2</v>
      </c>
    </row>
    <row r="19" spans="1:9" s="9" customFormat="1" ht="36">
      <c r="A19" s="2" t="s">
        <v>113</v>
      </c>
      <c r="B19" s="34" t="s">
        <v>3</v>
      </c>
      <c r="C19" s="3">
        <v>2</v>
      </c>
      <c r="D19" s="2"/>
      <c r="E19" s="13" t="s">
        <v>28</v>
      </c>
      <c r="F19" s="22" t="s">
        <v>114</v>
      </c>
      <c r="G19" s="9" t="s">
        <v>66</v>
      </c>
      <c r="I19" s="9" t="s">
        <v>116</v>
      </c>
    </row>
    <row r="20" spans="1:9" s="9" customFormat="1" ht="36">
      <c r="A20" s="2" t="s">
        <v>43</v>
      </c>
      <c r="B20" s="34" t="s">
        <v>4</v>
      </c>
      <c r="C20" s="3">
        <v>2</v>
      </c>
      <c r="D20" s="2"/>
      <c r="E20" s="9" t="s">
        <v>28</v>
      </c>
      <c r="F20" s="9" t="s">
        <v>115</v>
      </c>
      <c r="G20" s="9" t="s">
        <v>67</v>
      </c>
      <c r="I20" s="9" t="s">
        <v>72</v>
      </c>
    </row>
    <row r="21" spans="1:9" s="9" customFormat="1" ht="36">
      <c r="A21" s="2" t="s">
        <v>39</v>
      </c>
      <c r="B21" s="34" t="s">
        <v>5</v>
      </c>
      <c r="C21" s="3">
        <v>1</v>
      </c>
      <c r="D21" s="2"/>
      <c r="E21" s="9" t="s">
        <v>28</v>
      </c>
      <c r="F21" s="9" t="s">
        <v>25</v>
      </c>
      <c r="I21" s="9" t="s">
        <v>117</v>
      </c>
    </row>
    <row r="22" spans="1:9" s="9" customFormat="1" ht="18">
      <c r="A22" s="2" t="s">
        <v>40</v>
      </c>
      <c r="B22" s="34" t="s">
        <v>6</v>
      </c>
      <c r="C22" s="3">
        <v>1</v>
      </c>
      <c r="D22" s="2"/>
      <c r="E22" s="9" t="s">
        <v>28</v>
      </c>
      <c r="F22" s="9" t="s">
        <v>25</v>
      </c>
      <c r="I22" s="9" t="s">
        <v>117</v>
      </c>
    </row>
    <row r="23" spans="1:9" s="9" customFormat="1" ht="36">
      <c r="A23" s="2" t="s">
        <v>41</v>
      </c>
      <c r="B23" s="34" t="s">
        <v>7</v>
      </c>
      <c r="C23" s="3">
        <v>1</v>
      </c>
      <c r="D23" s="2"/>
      <c r="E23" s="9" t="s">
        <v>28</v>
      </c>
      <c r="F23" s="9" t="s">
        <v>25</v>
      </c>
      <c r="I23" s="9" t="s">
        <v>118</v>
      </c>
    </row>
    <row r="24" spans="1:9" s="9" customFormat="1" ht="18">
      <c r="A24" s="2" t="s">
        <v>42</v>
      </c>
      <c r="B24" s="34" t="s">
        <v>8</v>
      </c>
      <c r="C24" s="3">
        <v>1</v>
      </c>
      <c r="D24" s="2"/>
      <c r="E24" s="9" t="s">
        <v>28</v>
      </c>
      <c r="F24" s="9" t="s">
        <v>25</v>
      </c>
      <c r="I24" s="9" t="s">
        <v>119</v>
      </c>
    </row>
    <row r="25" spans="1:9" s="9" customFormat="1" ht="36">
      <c r="A25" s="2" t="s">
        <v>44</v>
      </c>
      <c r="B25" s="34" t="s">
        <v>9</v>
      </c>
      <c r="C25" s="3">
        <v>1</v>
      </c>
      <c r="D25" s="2"/>
      <c r="E25" s="9" t="s">
        <v>28</v>
      </c>
      <c r="F25" s="9" t="s">
        <v>25</v>
      </c>
      <c r="I25" s="13" t="s">
        <v>120</v>
      </c>
    </row>
    <row r="26" spans="1:9" s="9" customFormat="1" ht="36">
      <c r="A26" s="2" t="s">
        <v>45</v>
      </c>
      <c r="B26" s="34" t="s">
        <v>10</v>
      </c>
      <c r="C26" s="3">
        <v>1</v>
      </c>
      <c r="D26" s="2"/>
      <c r="E26" s="9" t="s">
        <v>28</v>
      </c>
      <c r="F26" s="9" t="s">
        <v>25</v>
      </c>
      <c r="I26" s="13" t="s">
        <v>120</v>
      </c>
    </row>
    <row r="27" spans="1:9" s="9" customFormat="1" ht="18">
      <c r="A27" s="2" t="s">
        <v>98</v>
      </c>
      <c r="B27" s="34" t="s">
        <v>11</v>
      </c>
      <c r="C27" s="3">
        <v>1</v>
      </c>
      <c r="D27" s="2"/>
      <c r="E27" s="9" t="s">
        <v>28</v>
      </c>
      <c r="F27" s="9" t="s">
        <v>25</v>
      </c>
      <c r="I27" s="9" t="s">
        <v>65</v>
      </c>
    </row>
    <row r="28" spans="1:9" s="9" customFormat="1" ht="36">
      <c r="A28" s="2" t="s">
        <v>46</v>
      </c>
      <c r="B28" s="34" t="s">
        <v>12</v>
      </c>
      <c r="C28" s="3">
        <v>1</v>
      </c>
      <c r="D28" s="2"/>
      <c r="E28" s="9" t="s">
        <v>28</v>
      </c>
      <c r="F28" s="9" t="s">
        <v>115</v>
      </c>
      <c r="I28" s="9" t="s">
        <v>73</v>
      </c>
    </row>
    <row r="29" spans="1:6" s="9" customFormat="1" ht="36">
      <c r="A29" s="2" t="s">
        <v>47</v>
      </c>
      <c r="B29" s="34" t="s">
        <v>13</v>
      </c>
      <c r="C29" s="3">
        <v>1</v>
      </c>
      <c r="D29" s="2"/>
      <c r="E29" s="9" t="s">
        <v>28</v>
      </c>
      <c r="F29" s="9" t="s">
        <v>115</v>
      </c>
    </row>
    <row r="31" spans="1:2" ht="18">
      <c r="A31" s="6" t="s">
        <v>48</v>
      </c>
      <c r="B31" s="32"/>
    </row>
    <row r="32" spans="1:9" s="10" customFormat="1" ht="36">
      <c r="A32" s="12" t="s">
        <v>38</v>
      </c>
      <c r="B32" s="38" t="str">
        <f>B19</f>
        <v>RIL1</v>
      </c>
      <c r="C32" s="11"/>
      <c r="D32" s="12">
        <f>C19</f>
        <v>2</v>
      </c>
      <c r="E32" s="10" t="str">
        <f>E19</f>
        <v>Départ</v>
      </c>
      <c r="F32" s="10" t="str">
        <f aca="true" t="shared" si="0" ref="F32:I33">F19</f>
        <v>Vélo-balai course à pied</v>
      </c>
      <c r="G32" s="10" t="str">
        <f t="shared" si="0"/>
        <v>Petits rubans</v>
      </c>
      <c r="H32" s="10">
        <f t="shared" si="0"/>
        <v>0</v>
      </c>
      <c r="I32" s="10" t="str">
        <f t="shared" si="0"/>
        <v>Compter les tours en roller</v>
      </c>
    </row>
    <row r="33" spans="1:10" s="10" customFormat="1" ht="54">
      <c r="A33" s="12" t="s">
        <v>49</v>
      </c>
      <c r="B33" s="38" t="s">
        <v>14</v>
      </c>
      <c r="C33" s="11"/>
      <c r="D33" s="12">
        <v>1</v>
      </c>
      <c r="E33" s="10" t="s">
        <v>68</v>
      </c>
      <c r="F33" s="10" t="str">
        <f t="shared" si="0"/>
        <v>2e tour voiture-balai roller</v>
      </c>
      <c r="H33" s="10">
        <f>H21</f>
        <v>0</v>
      </c>
      <c r="J33" s="10" t="str">
        <f>A21</f>
        <v>Signaleur carrefour Oberdorfstrasse/Bielstrasse (fermeture de l'entrée Bernstrasse)</v>
      </c>
    </row>
    <row r="34" spans="1:9" s="9" customFormat="1" ht="36">
      <c r="A34" s="2" t="s">
        <v>99</v>
      </c>
      <c r="B34" s="34" t="s">
        <v>15</v>
      </c>
      <c r="C34" s="3">
        <v>2</v>
      </c>
      <c r="D34" s="2"/>
      <c r="E34" s="10" t="s">
        <v>68</v>
      </c>
      <c r="F34" s="9" t="s">
        <v>70</v>
      </c>
      <c r="G34" s="9" t="s">
        <v>71</v>
      </c>
      <c r="I34" s="9" t="s">
        <v>72</v>
      </c>
    </row>
    <row r="35" spans="1:10" s="10" customFormat="1" ht="36">
      <c r="A35" s="12" t="s">
        <v>50</v>
      </c>
      <c r="B35" s="38" t="s">
        <v>16</v>
      </c>
      <c r="C35" s="11"/>
      <c r="D35" s="12">
        <v>1</v>
      </c>
      <c r="E35" s="10" t="s">
        <v>69</v>
      </c>
      <c r="F35" s="10" t="s">
        <v>114</v>
      </c>
      <c r="H35" s="10">
        <f>H22</f>
        <v>0</v>
      </c>
      <c r="J35" s="10" t="str">
        <f>A22</f>
        <v>Signaleur sortie Hauptstrasse</v>
      </c>
    </row>
    <row r="36" spans="1:9" s="10" customFormat="1" ht="51.75" customHeight="1">
      <c r="A36" s="12" t="s">
        <v>51</v>
      </c>
      <c r="B36" s="38" t="str">
        <f>B28</f>
        <v>RI10</v>
      </c>
      <c r="C36" s="11"/>
      <c r="D36" s="12">
        <f>C28</f>
        <v>1</v>
      </c>
      <c r="E36" s="10" t="str">
        <f>E28</f>
        <v>Départ</v>
      </c>
      <c r="F36" s="10" t="str">
        <f>F28</f>
        <v>2e tour voiture-balai roller</v>
      </c>
      <c r="G36" s="10">
        <f>G28</f>
        <v>0</v>
      </c>
      <c r="H36" s="10">
        <f>H28</f>
        <v>0</v>
      </c>
      <c r="I36" s="10" t="str">
        <f>I28</f>
        <v>Signaler la course aux véhicules </v>
      </c>
    </row>
    <row r="37" spans="1:8" s="10" customFormat="1" ht="36">
      <c r="A37" s="12" t="s">
        <v>47</v>
      </c>
      <c r="B37" s="38" t="str">
        <f>B29</f>
        <v>RI11</v>
      </c>
      <c r="C37" s="11"/>
      <c r="D37" s="12">
        <f>C29</f>
        <v>1</v>
      </c>
      <c r="E37" s="10" t="str">
        <f>E29</f>
        <v>Départ</v>
      </c>
      <c r="F37" s="10" t="str">
        <f>F29</f>
        <v>2e tour voiture-balai roller</v>
      </c>
      <c r="G37" s="10">
        <f>G29</f>
        <v>0</v>
      </c>
      <c r="H37" s="10">
        <f>H29</f>
        <v>0</v>
      </c>
    </row>
    <row r="38" spans="1:9" s="10" customFormat="1" ht="36">
      <c r="A38" s="12" t="s">
        <v>43</v>
      </c>
      <c r="B38" s="38" t="str">
        <f>B20</f>
        <v>RI2</v>
      </c>
      <c r="C38" s="11"/>
      <c r="D38" s="12">
        <f>C20</f>
        <v>2</v>
      </c>
      <c r="E38" s="10" t="str">
        <f>E20</f>
        <v>Départ</v>
      </c>
      <c r="F38" s="10" t="str">
        <f>F20</f>
        <v>2e tour voiture-balai roller</v>
      </c>
      <c r="G38" s="10" t="str">
        <f>G20</f>
        <v>15 cônes de marquage</v>
      </c>
      <c r="H38" s="10">
        <f>H20</f>
        <v>0</v>
      </c>
      <c r="I38" s="10" t="str">
        <f>I20</f>
        <v>Régler le trafic à sens unique</v>
      </c>
    </row>
    <row r="40" spans="1:2" ht="18">
      <c r="A40" s="6" t="s">
        <v>122</v>
      </c>
      <c r="B40" s="32"/>
    </row>
    <row r="41" spans="1:10" s="10" customFormat="1" ht="18">
      <c r="A41" s="12" t="s">
        <v>52</v>
      </c>
      <c r="B41" s="38" t="s">
        <v>17</v>
      </c>
      <c r="C41" s="11"/>
      <c r="D41" s="12">
        <v>1</v>
      </c>
      <c r="H41" s="10">
        <f>H23</f>
        <v>0</v>
      </c>
      <c r="J41" s="10" t="str">
        <f>A23</f>
        <v>Signaleur entrée route Schwanden</v>
      </c>
    </row>
    <row r="42" spans="1:9" s="10" customFormat="1" ht="36">
      <c r="A42" s="12" t="s">
        <v>53</v>
      </c>
      <c r="B42" s="38" t="str">
        <f>B33</f>
        <v>IL12</v>
      </c>
      <c r="C42" s="11"/>
      <c r="D42" s="12">
        <v>1</v>
      </c>
      <c r="E42" s="10" t="str">
        <f>E33</f>
        <v>Tête de la course</v>
      </c>
      <c r="F42" s="10" t="s">
        <v>114</v>
      </c>
      <c r="G42" s="10">
        <f>G33</f>
        <v>0</v>
      </c>
      <c r="H42" s="10">
        <f>H33</f>
        <v>0</v>
      </c>
      <c r="I42" s="10">
        <f>I33</f>
        <v>0</v>
      </c>
    </row>
    <row r="43" spans="1:9" s="10" customFormat="1" ht="33.75" customHeight="1">
      <c r="A43" s="12" t="s">
        <v>50</v>
      </c>
      <c r="B43" s="38" t="str">
        <f>B35</f>
        <v>IL14</v>
      </c>
      <c r="C43" s="11"/>
      <c r="D43" s="12">
        <v>1</v>
      </c>
      <c r="E43" s="10" t="str">
        <f>E35</f>
        <v>Tête de la course vélo</v>
      </c>
      <c r="F43" s="10" t="str">
        <f>F35</f>
        <v>Vélo-balai course à pied</v>
      </c>
      <c r="G43" s="10">
        <f>G35</f>
        <v>0</v>
      </c>
      <c r="H43" s="10">
        <f>H35</f>
        <v>0</v>
      </c>
      <c r="I43" s="10">
        <f>I35</f>
        <v>0</v>
      </c>
    </row>
    <row r="44" spans="1:9" s="10" customFormat="1" ht="36">
      <c r="A44" s="12" t="s">
        <v>113</v>
      </c>
      <c r="B44" s="38" t="str">
        <f>B19</f>
        <v>RIL1</v>
      </c>
      <c r="C44" s="11"/>
      <c r="D44" s="12">
        <f>C19</f>
        <v>2</v>
      </c>
      <c r="E44" s="10" t="str">
        <f>E19</f>
        <v>Départ</v>
      </c>
      <c r="F44" s="10" t="str">
        <f>F19</f>
        <v>Vélo-balai course à pied</v>
      </c>
      <c r="G44" s="10" t="str">
        <f>G19</f>
        <v>Petits rubans</v>
      </c>
      <c r="H44" s="10">
        <f>H19</f>
        <v>0</v>
      </c>
      <c r="I44" s="10" t="str">
        <f>I19</f>
        <v>Compter les tours en roller</v>
      </c>
    </row>
    <row r="46" spans="1:2" ht="18">
      <c r="A46" s="6" t="s">
        <v>54</v>
      </c>
      <c r="B46" s="32"/>
    </row>
    <row r="47" spans="1:10" s="10" customFormat="1" ht="72">
      <c r="A47" s="12" t="s">
        <v>55</v>
      </c>
      <c r="B47" s="38" t="s">
        <v>18</v>
      </c>
      <c r="C47" s="11"/>
      <c r="D47" s="12">
        <v>2</v>
      </c>
      <c r="E47" s="10" t="s">
        <v>76</v>
      </c>
      <c r="F47" s="10" t="s">
        <v>124</v>
      </c>
      <c r="H47" s="10">
        <f>H15</f>
        <v>0</v>
      </c>
      <c r="J47" s="28" t="s">
        <v>27</v>
      </c>
    </row>
    <row r="48" spans="1:6" s="7" customFormat="1" ht="72">
      <c r="A48" s="21" t="s">
        <v>56</v>
      </c>
      <c r="B48" s="36"/>
      <c r="C48" s="8"/>
      <c r="D48" s="39">
        <v>2</v>
      </c>
      <c r="E48" s="40" t="s">
        <v>76</v>
      </c>
      <c r="F48" s="40" t="s">
        <v>124</v>
      </c>
    </row>
    <row r="50" spans="1:2" ht="18">
      <c r="A50" s="6" t="s">
        <v>57</v>
      </c>
      <c r="B50" s="32"/>
    </row>
    <row r="51" spans="1:10" s="10" customFormat="1" ht="36">
      <c r="A51" s="12" t="s">
        <v>58</v>
      </c>
      <c r="B51" s="38" t="s">
        <v>19</v>
      </c>
      <c r="C51" s="11"/>
      <c r="D51" s="12">
        <v>1</v>
      </c>
      <c r="E51" s="10" t="s">
        <v>69</v>
      </c>
      <c r="F51" s="10" t="s">
        <v>77</v>
      </c>
      <c r="H51" s="10">
        <f>H16</f>
        <v>0</v>
      </c>
      <c r="J51" s="10" t="str">
        <f>A16</f>
        <v>Mettre en place le balisage</v>
      </c>
    </row>
    <row r="52" spans="1:10" s="10" customFormat="1" ht="18">
      <c r="A52" s="52" t="s">
        <v>59</v>
      </c>
      <c r="B52" s="30" t="s">
        <v>20</v>
      </c>
      <c r="C52" s="59"/>
      <c r="D52" s="52">
        <v>2</v>
      </c>
      <c r="E52" s="57" t="s">
        <v>69</v>
      </c>
      <c r="F52" s="57" t="s">
        <v>77</v>
      </c>
      <c r="H52" s="10">
        <f>H24</f>
        <v>0</v>
      </c>
      <c r="I52" s="57" t="s">
        <v>74</v>
      </c>
      <c r="J52" s="10" t="str">
        <f>A24</f>
        <v>Signaleur courbe à droite Schwanden</v>
      </c>
    </row>
    <row r="53" spans="1:10" s="10" customFormat="1" ht="18">
      <c r="A53" s="53"/>
      <c r="B53" s="31"/>
      <c r="C53" s="60"/>
      <c r="D53" s="53"/>
      <c r="E53" s="58"/>
      <c r="F53" s="58"/>
      <c r="G53" s="10" t="s">
        <v>78</v>
      </c>
      <c r="H53" s="10">
        <f>H25</f>
        <v>0</v>
      </c>
      <c r="I53" s="58"/>
      <c r="J53" s="10" t="str">
        <f>A25</f>
        <v>Signaleur scierie Schüpfen</v>
      </c>
    </row>
    <row r="54" spans="1:10" s="10" customFormat="1" ht="36">
      <c r="A54" s="12" t="s">
        <v>60</v>
      </c>
      <c r="B54" s="38" t="s">
        <v>21</v>
      </c>
      <c r="C54" s="11"/>
      <c r="D54" s="12">
        <v>1</v>
      </c>
      <c r="E54" s="10" t="s">
        <v>69</v>
      </c>
      <c r="F54" s="10" t="s">
        <v>77</v>
      </c>
      <c r="G54" s="10" t="s">
        <v>79</v>
      </c>
      <c r="H54" s="10">
        <f>H26</f>
        <v>0</v>
      </c>
      <c r="J54" s="10" t="str">
        <f>A26</f>
        <v>Signaleur Schüpberg</v>
      </c>
    </row>
    <row r="55" spans="1:6" s="9" customFormat="1" ht="36">
      <c r="A55" s="2" t="s">
        <v>100</v>
      </c>
      <c r="B55" s="34" t="s">
        <v>22</v>
      </c>
      <c r="C55" s="3"/>
      <c r="D55" s="2">
        <v>1</v>
      </c>
      <c r="E55" s="9" t="s">
        <v>69</v>
      </c>
      <c r="F55" s="9" t="s">
        <v>77</v>
      </c>
    </row>
    <row r="57" spans="1:2" ht="18">
      <c r="A57" s="6" t="s">
        <v>61</v>
      </c>
      <c r="B57" s="32"/>
    </row>
    <row r="58" spans="1:8" s="7" customFormat="1" ht="36">
      <c r="A58" s="21" t="s">
        <v>62</v>
      </c>
      <c r="B58" s="36"/>
      <c r="C58" s="8"/>
      <c r="D58" s="21">
        <v>2</v>
      </c>
      <c r="E58" s="7" t="s">
        <v>28</v>
      </c>
      <c r="F58" s="7" t="s">
        <v>80</v>
      </c>
      <c r="G58" s="7" t="s">
        <v>81</v>
      </c>
      <c r="H58" s="7" t="s">
        <v>82</v>
      </c>
    </row>
    <row r="60" spans="1:4" s="24" customFormat="1" ht="18">
      <c r="A60" s="6" t="s">
        <v>63</v>
      </c>
      <c r="B60" s="32"/>
      <c r="C60" s="5"/>
      <c r="D60" s="14"/>
    </row>
    <row r="61" spans="1:4" s="9" customFormat="1" ht="18">
      <c r="A61" s="2" t="s">
        <v>64</v>
      </c>
      <c r="B61" s="34"/>
      <c r="C61" s="3">
        <v>2</v>
      </c>
      <c r="D61" s="2"/>
    </row>
    <row r="62" spans="1:10" s="10" customFormat="1" ht="18">
      <c r="A62" s="52" t="s">
        <v>65</v>
      </c>
      <c r="B62" s="30"/>
      <c r="C62" s="11"/>
      <c r="D62" s="12">
        <v>1</v>
      </c>
      <c r="H62" s="10">
        <f>H13</f>
        <v>0</v>
      </c>
      <c r="I62" s="10" t="str">
        <f>I13</f>
        <v>Enlever le matériel, vélo de course, roller</v>
      </c>
      <c r="J62" s="10" t="str">
        <f>A13</f>
        <v>Voiture-balai</v>
      </c>
    </row>
    <row r="63" spans="1:10" s="10" customFormat="1" ht="18">
      <c r="A63" s="53"/>
      <c r="B63" s="31"/>
      <c r="C63" s="11"/>
      <c r="D63" s="12">
        <v>1</v>
      </c>
      <c r="H63" s="10">
        <f>H27</f>
        <v>0</v>
      </c>
      <c r="I63" s="10" t="s">
        <v>75</v>
      </c>
      <c r="J63" s="10" t="s">
        <v>83</v>
      </c>
    </row>
    <row r="65" spans="1:3" ht="18">
      <c r="A65" s="19" t="s">
        <v>123</v>
      </c>
      <c r="B65" s="32"/>
      <c r="C65" s="19">
        <f>SUM(C18:C58)</f>
        <v>15</v>
      </c>
    </row>
  </sheetData>
  <sheetProtection/>
  <mergeCells count="12">
    <mergeCell ref="I52:I53"/>
    <mergeCell ref="A52:A53"/>
    <mergeCell ref="C52:C53"/>
    <mergeCell ref="D52:D53"/>
    <mergeCell ref="E52:E53"/>
    <mergeCell ref="F52:F53"/>
    <mergeCell ref="A62:A63"/>
    <mergeCell ref="A4:H4"/>
    <mergeCell ref="A3:H3"/>
    <mergeCell ref="A6:H6"/>
    <mergeCell ref="A5:H5"/>
    <mergeCell ref="A7:H7"/>
  </mergeCells>
  <printOptions/>
  <pageMargins left="0.7500000000000001" right="0.7500000000000001" top="1" bottom="1" header="0.5" footer="0.5"/>
  <pageSetup fitToHeight="1" fitToWidth="1" orientation="portrait" paperSize="8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"/>
  <sheetViews>
    <sheetView zoomScale="125" zoomScaleNormal="125" zoomScalePageLayoutView="125" workbookViewId="0" topLeftCell="A1">
      <selection activeCell="A1" sqref="A1"/>
    </sheetView>
  </sheetViews>
  <sheetFormatPr defaultColWidth="11.00390625" defaultRowHeight="15.75"/>
  <cols>
    <col min="1" max="1" width="36.125" style="43" customWidth="1"/>
    <col min="2" max="2" width="21.875" style="43" customWidth="1"/>
    <col min="3" max="3" width="11.00390625" style="43" customWidth="1"/>
    <col min="4" max="4" width="20.50390625" style="50" customWidth="1"/>
    <col min="5" max="5" width="11.00390625" style="43" customWidth="1"/>
    <col min="6" max="6" width="16.625" style="43" customWidth="1"/>
    <col min="7" max="16384" width="11.00390625" style="43" customWidth="1"/>
  </cols>
  <sheetData>
    <row r="1" spans="1:6" ht="15.75">
      <c r="A1" s="51" t="s">
        <v>31</v>
      </c>
      <c r="B1" s="41"/>
      <c r="C1" s="41"/>
      <c r="D1" s="42"/>
      <c r="F1" s="41"/>
    </row>
    <row r="2" spans="1:6" ht="15.75">
      <c r="A2" s="44" t="s">
        <v>84</v>
      </c>
      <c r="B2" s="44" t="s">
        <v>85</v>
      </c>
      <c r="C2" s="44" t="s">
        <v>23</v>
      </c>
      <c r="D2" s="45" t="s">
        <v>86</v>
      </c>
      <c r="E2" s="46" t="s">
        <v>88</v>
      </c>
      <c r="F2" s="44" t="s">
        <v>87</v>
      </c>
    </row>
    <row r="3" spans="1:6" ht="30">
      <c r="A3" s="47" t="s">
        <v>0</v>
      </c>
      <c r="B3" s="47" t="s">
        <v>1</v>
      </c>
      <c r="C3" s="47" t="s">
        <v>125</v>
      </c>
      <c r="D3" s="42"/>
      <c r="F3" s="47"/>
    </row>
    <row r="4" spans="1:6" ht="15">
      <c r="A4" s="47" t="s">
        <v>89</v>
      </c>
      <c r="B4" s="47" t="s">
        <v>126</v>
      </c>
      <c r="C4" s="47"/>
      <c r="D4" s="42"/>
      <c r="F4" s="47"/>
    </row>
    <row r="5" spans="1:6" ht="15">
      <c r="A5" s="47" t="s">
        <v>101</v>
      </c>
      <c r="B5" s="47" t="s">
        <v>126</v>
      </c>
      <c r="C5" s="47"/>
      <c r="D5" s="42"/>
      <c r="F5" s="47"/>
    </row>
    <row r="6" spans="1:6" ht="24">
      <c r="A6" s="47" t="s">
        <v>90</v>
      </c>
      <c r="B6" s="47" t="s">
        <v>126</v>
      </c>
      <c r="C6" s="47">
        <v>10</v>
      </c>
      <c r="D6" s="48" t="s">
        <v>93</v>
      </c>
      <c r="F6" s="47"/>
    </row>
    <row r="7" spans="1:6" ht="36">
      <c r="A7" s="47" t="s">
        <v>91</v>
      </c>
      <c r="B7" s="47" t="s">
        <v>126</v>
      </c>
      <c r="C7" s="47">
        <v>15</v>
      </c>
      <c r="D7" s="48" t="s">
        <v>94</v>
      </c>
      <c r="F7" s="47"/>
    </row>
    <row r="8" spans="1:4" ht="15">
      <c r="A8" s="49" t="s">
        <v>78</v>
      </c>
      <c r="B8" s="49" t="s">
        <v>92</v>
      </c>
      <c r="C8" s="43">
        <v>140</v>
      </c>
      <c r="D8" s="50" t="s">
        <v>95</v>
      </c>
    </row>
  </sheetData>
  <sheetProtection/>
  <printOptions/>
  <pageMargins left="0.75" right="0.75" top="1" bottom="1" header="0.5" footer="0.5"/>
  <pageSetup fitToHeight="0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Aide-mémoire «Sécurité du parcours»</dc:title>
  <dc:subject/>
  <dc:creator>Donzel Raphael BASPO</dc:creator>
  <cp:keywords/>
  <dc:description/>
  <cp:lastModifiedBy>U80793379</cp:lastModifiedBy>
  <cp:lastPrinted>2014-02-25T08:59:53Z</cp:lastPrinted>
  <dcterms:created xsi:type="dcterms:W3CDTF">2012-09-05T05:37:28Z</dcterms:created>
  <dcterms:modified xsi:type="dcterms:W3CDTF">2014-02-26T07:22:01Z</dcterms:modified>
  <cp:category/>
  <cp:version/>
  <cp:contentType/>
  <cp:contentStatus/>
</cp:coreProperties>
</file>