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BASPO-01\U80818760\config\Desktop\"/>
    </mc:Choice>
  </mc:AlternateContent>
  <bookViews>
    <workbookView xWindow="0" yWindow="0" windowWidth="18870" windowHeight="8235" tabRatio="500"/>
  </bookViews>
  <sheets>
    <sheet name="Tabella1" sheetId="1" r:id="rId1"/>
  </sheets>
  <definedNames>
    <definedName name="_xlnm.Print_Area" localSheetId="0">Tabella1!$A$1:$H$40,Tabella1!$A$43:$H$82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" i="1" l="1"/>
  <c r="F76" i="1"/>
  <c r="D71" i="1"/>
  <c r="D76" i="1"/>
  <c r="H71" i="1"/>
  <c r="F6" i="1"/>
  <c r="D28" i="1"/>
  <c r="D35" i="1"/>
  <c r="D40" i="1"/>
  <c r="F40" i="1"/>
  <c r="H40" i="1"/>
  <c r="D23" i="1"/>
  <c r="D24" i="1"/>
  <c r="F24" i="1"/>
  <c r="H24" i="1"/>
  <c r="D11" i="1"/>
  <c r="D49" i="1"/>
  <c r="D56" i="1"/>
  <c r="D61" i="1"/>
  <c r="H76" i="1"/>
  <c r="F11" i="1"/>
  <c r="F19" i="1"/>
  <c r="F31" i="1"/>
  <c r="F49" i="1"/>
  <c r="F56" i="1"/>
  <c r="F61" i="1"/>
  <c r="F63" i="1"/>
  <c r="F80" i="1"/>
  <c r="F79" i="1"/>
  <c r="F82" i="1"/>
  <c r="H49" i="1"/>
  <c r="H70" i="1"/>
  <c r="H69" i="1"/>
  <c r="H75" i="1"/>
  <c r="H74" i="1"/>
  <c r="H73" i="1"/>
  <c r="H72" i="1"/>
  <c r="H61" i="1"/>
  <c r="H60" i="1"/>
  <c r="H59" i="1"/>
  <c r="H56" i="1"/>
  <c r="H55" i="1"/>
  <c r="H54" i="1"/>
  <c r="H53" i="1"/>
  <c r="H52" i="1"/>
  <c r="H47" i="1"/>
  <c r="H48" i="1"/>
  <c r="H46" i="1"/>
  <c r="H45" i="1"/>
  <c r="H44" i="1"/>
  <c r="H36" i="1"/>
  <c r="H39" i="1"/>
  <c r="H38" i="1"/>
  <c r="H37" i="1"/>
  <c r="H29" i="1"/>
  <c r="H30" i="1"/>
  <c r="H16" i="1"/>
  <c r="H17" i="1"/>
  <c r="H11" i="1"/>
  <c r="H10" i="1"/>
  <c r="D31" i="1"/>
  <c r="H31" i="1"/>
  <c r="H28" i="1"/>
  <c r="H23" i="1"/>
  <c r="H35" i="1"/>
  <c r="D79" i="1"/>
  <c r="D15" i="1"/>
  <c r="D18" i="1"/>
  <c r="H18" i="1"/>
  <c r="H15" i="1"/>
  <c r="H79" i="1"/>
  <c r="D19" i="1"/>
  <c r="H19" i="1"/>
  <c r="D63" i="1"/>
  <c r="H63" i="1"/>
  <c r="D66" i="1"/>
  <c r="D67" i="1"/>
  <c r="D80" i="1"/>
  <c r="H80" i="1"/>
  <c r="D82" i="1"/>
  <c r="H82" i="1"/>
</calcChain>
</file>

<file path=xl/sharedStrings.xml><?xml version="1.0" encoding="utf-8"?>
<sst xmlns="http://schemas.openxmlformats.org/spreadsheetml/2006/main" count="76" uniqueCount="75">
  <si>
    <r>
      <rPr>
        <b/>
        <sz val="10"/>
        <rFont val="Arial"/>
        <family val="2"/>
      </rPr>
      <t>Campo:</t>
    </r>
  </si>
  <si>
    <r>
      <rPr>
        <b/>
        <sz val="10"/>
        <rFont val="Arial"/>
        <family val="2"/>
      </rPr>
      <t>Numero di giorni:</t>
    </r>
  </si>
  <si>
    <r>
      <rPr>
        <sz val="10"/>
        <rFont val="Arial"/>
        <family val="2"/>
      </rPr>
      <t>Direzione:</t>
    </r>
  </si>
  <si>
    <r>
      <rPr>
        <sz val="10"/>
        <rFont val="Arial"/>
        <family val="2"/>
      </rPr>
      <t>Partecipanti in età G+S:</t>
    </r>
  </si>
  <si>
    <r>
      <rPr>
        <sz val="10"/>
        <rFont val="Arial"/>
        <family val="2"/>
      </rPr>
      <t xml:space="preserve">Cucina: </t>
    </r>
  </si>
  <si>
    <r>
      <rPr>
        <sz val="10"/>
        <rFont val="Arial"/>
        <family val="2"/>
      </rPr>
      <t>Partecipanti più giovani/più vecchi:</t>
    </r>
  </si>
  <si>
    <r>
      <rPr>
        <sz val="10"/>
        <rFont val="Arial"/>
        <family val="2"/>
      </rPr>
      <t>Accompagnatori:</t>
    </r>
  </si>
  <si>
    <r>
      <rPr>
        <b/>
        <sz val="10"/>
        <rFont val="Arial"/>
        <family val="2"/>
      </rPr>
      <t>Totale:</t>
    </r>
  </si>
  <si>
    <r>
      <rPr>
        <b/>
        <i/>
        <sz val="12"/>
        <rFont val="Arial"/>
        <family val="2"/>
      </rPr>
      <t>Spese</t>
    </r>
  </si>
  <si>
    <r>
      <rPr>
        <b/>
        <sz val="10"/>
        <rFont val="Arial"/>
        <family val="2"/>
      </rPr>
      <t>Spese per la ricognizione</t>
    </r>
  </si>
  <si>
    <r>
      <rPr>
        <b/>
        <sz val="10"/>
        <rFont val="Arial"/>
        <family val="2"/>
      </rPr>
      <t>Budget:</t>
    </r>
  </si>
  <si>
    <r>
      <rPr>
        <b/>
        <sz val="10"/>
        <rFont val="Arial"/>
        <family val="2"/>
      </rPr>
      <t>Conteggio:</t>
    </r>
  </si>
  <si>
    <r>
      <rPr>
        <b/>
        <sz val="10"/>
        <rFont val="Arial"/>
        <family val="2"/>
      </rPr>
      <t>Differenza:</t>
    </r>
  </si>
  <si>
    <r>
      <rPr>
        <sz val="10"/>
        <rFont val="Arial"/>
        <family val="2"/>
      </rPr>
      <t>Spese di viaggio e vitto</t>
    </r>
  </si>
  <si>
    <r>
      <rPr>
        <sz val="10"/>
        <rFont val="Arial"/>
        <family val="2"/>
      </rPr>
      <t xml:space="preserve">Totale parziale spese per la ricognizione </t>
    </r>
  </si>
  <si>
    <r>
      <rPr>
        <b/>
        <sz val="10"/>
        <rFont val="Arial"/>
        <family val="2"/>
      </rPr>
      <t>Spese per l'alloggio</t>
    </r>
  </si>
  <si>
    <r>
      <rPr>
        <sz val="10"/>
        <rFont val="Arial"/>
        <family val="2"/>
      </rPr>
      <t>Affitto casa/campo</t>
    </r>
  </si>
  <si>
    <r>
      <rPr>
        <sz val="10"/>
        <rFont val="Arial"/>
        <family val="2"/>
      </rPr>
      <t>Costi accessori (corrente, legna, riscaldamento ecc.)</t>
    </r>
  </si>
  <si>
    <r>
      <rPr>
        <sz val="10"/>
        <rFont val="Arial"/>
        <family val="2"/>
      </rPr>
      <t>Tasse di soggiorno</t>
    </r>
  </si>
  <si>
    <r>
      <rPr>
        <sz val="10"/>
        <rFont val="Arial"/>
        <family val="2"/>
      </rPr>
      <t>Danni (p. es. stoviglie), ca. 2% dell'affitto</t>
    </r>
  </si>
  <si>
    <r>
      <rPr>
        <sz val="10"/>
        <rFont val="Arial"/>
        <family val="2"/>
      </rPr>
      <t xml:space="preserve">Totale parziale spese per l'alloggio </t>
    </r>
  </si>
  <si>
    <r>
      <rPr>
        <b/>
        <sz val="10"/>
        <rFont val="Arial"/>
        <family val="2"/>
      </rPr>
      <t>Spese per il vitto</t>
    </r>
  </si>
  <si>
    <r>
      <rPr>
        <sz val="10"/>
        <rFont val="Arial"/>
        <family val="2"/>
      </rPr>
      <t>Persona/giorno</t>
    </r>
  </si>
  <si>
    <r>
      <rPr>
        <sz val="10"/>
        <rFont val="Arial"/>
        <family val="2"/>
      </rPr>
      <t xml:space="preserve">Totale parziale spese per il vitto </t>
    </r>
  </si>
  <si>
    <r>
      <rPr>
        <b/>
        <sz val="10"/>
        <rFont val="Arial"/>
        <family val="2"/>
      </rPr>
      <t>Spese per viaggio e trasporti</t>
    </r>
  </si>
  <si>
    <r>
      <rPr>
        <sz val="10"/>
        <rFont val="Arial"/>
        <family val="2"/>
      </rPr>
      <t>Biglietto collettivo</t>
    </r>
  </si>
  <si>
    <r>
      <rPr>
        <sz val="10"/>
        <rFont val="Arial"/>
        <family val="2"/>
      </rPr>
      <t>Trasporti speciali</t>
    </r>
  </si>
  <si>
    <r>
      <rPr>
        <sz val="10"/>
        <rFont val="Arial"/>
        <family val="2"/>
      </rPr>
      <t>Trasporto di materiale, autista</t>
    </r>
  </si>
  <si>
    <r>
      <rPr>
        <sz val="10"/>
        <rFont val="Arial"/>
        <family val="2"/>
      </rPr>
      <t xml:space="preserve">Totale parziale spese per viaggio e trasporti </t>
    </r>
  </si>
  <si>
    <r>
      <rPr>
        <b/>
        <sz val="10"/>
        <rFont val="Arial"/>
        <family val="2"/>
      </rPr>
      <t>Spese per il programma</t>
    </r>
  </si>
  <si>
    <r>
      <rPr>
        <sz val="10"/>
        <rFont val="Arial"/>
        <family val="2"/>
      </rPr>
      <t>Ingresso a piscine, musei ecc.</t>
    </r>
  </si>
  <si>
    <r>
      <rPr>
        <sz val="10"/>
        <rFont val="Arial"/>
        <family val="2"/>
      </rPr>
      <t>Costi per l'utilizzo di palestre ecc.</t>
    </r>
  </si>
  <si>
    <r>
      <rPr>
        <sz val="10"/>
        <rFont val="Arial"/>
        <family val="2"/>
      </rPr>
      <t>Gite</t>
    </r>
  </si>
  <si>
    <r>
      <rPr>
        <sz val="10"/>
        <rFont val="Arial"/>
        <family val="2"/>
      </rPr>
      <t>Premi per le gare</t>
    </r>
  </si>
  <si>
    <r>
      <rPr>
        <sz val="10"/>
        <rFont val="Arial"/>
        <family val="2"/>
      </rPr>
      <t>Film, proiettore</t>
    </r>
  </si>
  <si>
    <r>
      <rPr>
        <sz val="10"/>
        <rFont val="Arial"/>
        <family val="2"/>
      </rPr>
      <t xml:space="preserve">Totale parziale spese per il programma </t>
    </r>
  </si>
  <si>
    <r>
      <rPr>
        <b/>
        <sz val="10"/>
        <rFont val="Arial"/>
        <family val="2"/>
      </rPr>
      <t>Spese per il materiale</t>
    </r>
  </si>
  <si>
    <r>
      <rPr>
        <sz val="10"/>
        <rFont val="Arial"/>
        <family val="2"/>
      </rPr>
      <t>Materiale d'uso</t>
    </r>
  </si>
  <si>
    <r>
      <rPr>
        <sz val="10"/>
        <rFont val="Arial"/>
        <family val="2"/>
      </rPr>
      <t>Materiale per giochi e bricolage</t>
    </r>
  </si>
  <si>
    <r>
      <rPr>
        <sz val="10"/>
        <rFont val="Arial"/>
        <family val="2"/>
      </rPr>
      <t>Farmacia</t>
    </r>
  </si>
  <si>
    <r>
      <rPr>
        <sz val="10"/>
        <rFont val="Arial"/>
        <family val="2"/>
      </rPr>
      <t>Riparazioni e sostituzioni</t>
    </r>
  </si>
  <si>
    <r>
      <rPr>
        <sz val="10"/>
        <rFont val="Arial"/>
        <family val="2"/>
      </rPr>
      <t>Restituzione del materiale G+S  (cfr. promemoria G+S)</t>
    </r>
  </si>
  <si>
    <r>
      <rPr>
        <sz val="10"/>
        <rFont val="Arial"/>
        <family val="2"/>
      </rPr>
      <t xml:space="preserve">Totale parziale spese per il materiale </t>
    </r>
  </si>
  <si>
    <r>
      <rPr>
        <b/>
        <sz val="10"/>
        <rFont val="Arial"/>
        <family val="2"/>
      </rPr>
      <t>Spese per l'organizzazione</t>
    </r>
  </si>
  <si>
    <r>
      <rPr>
        <sz val="10"/>
        <rFont val="Arial"/>
        <family val="2"/>
      </rPr>
      <t>Tasse postali, spese telefoniche</t>
    </r>
  </si>
  <si>
    <r>
      <rPr>
        <sz val="10"/>
        <rFont val="Arial"/>
        <family val="2"/>
      </rPr>
      <t>Fotocopie ecc.</t>
    </r>
  </si>
  <si>
    <r>
      <rPr>
        <sz val="10"/>
        <rFont val="Arial"/>
        <family val="2"/>
      </rPr>
      <t>Spese team di monitori/cucina</t>
    </r>
  </si>
  <si>
    <r>
      <rPr>
        <sz val="10"/>
        <rFont val="Arial"/>
        <family val="2"/>
      </rPr>
      <t>Regali, mance</t>
    </r>
  </si>
  <si>
    <r>
      <rPr>
        <sz val="10"/>
        <rFont val="Arial"/>
        <family val="2"/>
      </rPr>
      <t xml:space="preserve">Totale parziale spese per l'organizzazione </t>
    </r>
  </si>
  <si>
    <r>
      <rPr>
        <b/>
        <sz val="10"/>
        <rFont val="Arial"/>
        <family val="2"/>
      </rPr>
      <t>Spese per la valutazione del campo</t>
    </r>
  </si>
  <si>
    <r>
      <rPr>
        <sz val="10"/>
        <rFont val="Arial"/>
        <family val="2"/>
      </rPr>
      <t>Spese per la serata informativa con i genitori</t>
    </r>
  </si>
  <si>
    <r>
      <rPr>
        <sz val="10"/>
        <rFont val="Arial"/>
        <family val="2"/>
      </rPr>
      <t>Weekend conclusivo del team di monitori</t>
    </r>
  </si>
  <si>
    <r>
      <rPr>
        <sz val="10"/>
        <rFont val="Arial"/>
        <family val="2"/>
      </rPr>
      <t xml:space="preserve">Totale parziale spese per la valutazione del campo </t>
    </r>
  </si>
  <si>
    <r>
      <rPr>
        <b/>
        <sz val="10"/>
        <rFont val="Arial"/>
        <family val="2"/>
      </rPr>
      <t xml:space="preserve">Totale spese per il campo </t>
    </r>
  </si>
  <si>
    <r>
      <rPr>
        <b/>
        <sz val="10"/>
        <rFont val="Arial"/>
        <family val="2"/>
      </rPr>
      <t>Imprevisti</t>
    </r>
  </si>
  <si>
    <r>
      <rPr>
        <sz val="10"/>
        <rFont val="Arial"/>
        <family val="2"/>
      </rPr>
      <t>Ca. 5% del totale delle spese</t>
    </r>
  </si>
  <si>
    <r>
      <rPr>
        <b/>
        <sz val="10"/>
        <rFont val="Arial"/>
        <family val="2"/>
      </rPr>
      <t xml:space="preserve">Totale spese </t>
    </r>
  </si>
  <si>
    <r>
      <rPr>
        <b/>
        <i/>
        <sz val="12"/>
        <rFont val="Arial"/>
        <family val="2"/>
      </rPr>
      <t>Ricavi</t>
    </r>
  </si>
  <si>
    <r>
      <rPr>
        <b/>
        <sz val="10"/>
        <rFont val="Arial"/>
        <family val="2"/>
      </rPr>
      <t xml:space="preserve">Totale ricavi </t>
    </r>
  </si>
  <si>
    <r>
      <rPr>
        <b/>
        <i/>
        <sz val="12"/>
        <rFont val="Arial"/>
        <family val="2"/>
      </rPr>
      <t>Bilancio</t>
    </r>
  </si>
  <si>
    <r>
      <rPr>
        <b/>
        <sz val="10"/>
        <rFont val="Arial"/>
        <family val="2"/>
      </rPr>
      <t>Totale ricavi</t>
    </r>
  </si>
  <si>
    <r>
      <rPr>
        <b/>
        <sz val="10"/>
        <rFont val="Arial"/>
        <family val="2"/>
      </rPr>
      <t>Totale spese</t>
    </r>
  </si>
  <si>
    <r>
      <rPr>
        <b/>
        <sz val="10"/>
        <rFont val="Arial"/>
        <family val="2"/>
      </rPr>
      <t xml:space="preserve">Attivo/passivo </t>
    </r>
  </si>
  <si>
    <t>Franchi a persona/notte</t>
  </si>
  <si>
    <t>Franchi a persona/giorno</t>
  </si>
  <si>
    <t>Calcolo:  franchi a persona/giorno
x totale persone x  numero giorni di campo</t>
  </si>
  <si>
    <t>Franchi a persona</t>
  </si>
  <si>
    <t>Contributo per partecipante</t>
  </si>
  <si>
    <t>Contributi del team di monitori del team di monitori</t>
  </si>
  <si>
    <t>Contributo G+S per partecipante/giorno</t>
  </si>
  <si>
    <t>Contributi di comune, scuole, chiesa ecc.</t>
  </si>
  <si>
    <t>Contributi di Voilà</t>
  </si>
  <si>
    <t>Azioni di raccolta fondi</t>
  </si>
  <si>
    <t>Donazioni</t>
  </si>
  <si>
    <r>
      <rPr>
        <b/>
        <sz val="24"/>
        <rFont val="Arial"/>
        <family val="2"/>
      </rPr>
      <t>Budget del campo</t>
    </r>
    <r>
      <rPr>
        <b/>
        <sz val="16"/>
        <color indexed="9"/>
        <rFont val="Arial"/>
        <family val="2"/>
      </rPr>
      <t xml:space="preserve">
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</si>
</sst>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15" x14ac:knownFonts="1">
    <font>
      <sz val="10"/>
      <name val="Verdana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name val="Verdana"/>
    </font>
    <font>
      <sz val="10"/>
      <color indexed="55"/>
      <name val="Verdana"/>
      <family val="2"/>
    </font>
    <font>
      <sz val="9"/>
      <color indexed="23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b/>
      <i/>
      <sz val="10"/>
      <name val="Arial"/>
      <family val="2"/>
    </font>
    <font>
      <sz val="12"/>
      <color indexed="10"/>
      <name val="Verdana"/>
      <family val="2"/>
    </font>
    <font>
      <b/>
      <sz val="15"/>
      <color indexed="10"/>
      <name val="Verdan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/>
    <xf numFmtId="4" fontId="2" fillId="0" borderId="1" xfId="0" applyNumberFormat="1" applyFont="1" applyFill="1" applyBorder="1" applyAlignment="1">
      <alignment vertical="center"/>
    </xf>
    <xf numFmtId="0" fontId="0" fillId="0" borderId="2" xfId="0" applyBorder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0" fillId="0" borderId="0" xfId="0" applyFont="1"/>
    <xf numFmtId="0" fontId="0" fillId="0" borderId="0" xfId="0" applyBorder="1"/>
    <xf numFmtId="0" fontId="11" fillId="0" borderId="0" xfId="0" applyFont="1"/>
    <xf numFmtId="4" fontId="2" fillId="0" borderId="12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4" fontId="2" fillId="0" borderId="4" xfId="0" applyNumberFormat="1" applyFont="1" applyFill="1" applyBorder="1" applyAlignment="1">
      <alignment vertical="center"/>
    </xf>
    <xf numFmtId="0" fontId="7" fillId="4" borderId="13" xfId="0" applyFont="1" applyFill="1" applyBorder="1" applyAlignment="1">
      <alignment horizontal="center"/>
    </xf>
    <xf numFmtId="1" fontId="7" fillId="4" borderId="14" xfId="0" applyNumberFormat="1" applyFont="1" applyFill="1" applyBorder="1" applyAlignment="1">
      <alignment horizontal="center"/>
    </xf>
    <xf numFmtId="1" fontId="7" fillId="4" borderId="15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vertical="center"/>
    </xf>
    <xf numFmtId="164" fontId="9" fillId="4" borderId="4" xfId="0" applyNumberFormat="1" applyFont="1" applyFill="1" applyBorder="1" applyAlignment="1">
      <alignment horizontal="left" vertical="center"/>
    </xf>
    <xf numFmtId="4" fontId="2" fillId="5" borderId="16" xfId="0" applyNumberFormat="1" applyFont="1" applyFill="1" applyBorder="1" applyAlignment="1">
      <alignment vertical="center"/>
    </xf>
    <xf numFmtId="4" fontId="1" fillId="5" borderId="17" xfId="0" applyNumberFormat="1" applyFont="1" applyFill="1" applyBorder="1" applyAlignment="1">
      <alignment vertical="center"/>
    </xf>
    <xf numFmtId="4" fontId="13" fillId="6" borderId="17" xfId="0" applyNumberFormat="1" applyFont="1" applyFill="1" applyBorder="1" applyAlignment="1">
      <alignment vertical="center"/>
    </xf>
    <xf numFmtId="4" fontId="12" fillId="6" borderId="17" xfId="0" applyNumberFormat="1" applyFont="1" applyFill="1" applyBorder="1" applyAlignment="1">
      <alignment vertical="center"/>
    </xf>
    <xf numFmtId="4" fontId="13" fillId="6" borderId="16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horizontal="left" vertical="center" indent="1"/>
    </xf>
    <xf numFmtId="0" fontId="0" fillId="2" borderId="27" xfId="0" applyFill="1" applyBorder="1" applyAlignment="1">
      <alignment horizontal="left" indent="1"/>
    </xf>
    <xf numFmtId="0" fontId="0" fillId="2" borderId="28" xfId="0" applyFill="1" applyBorder="1" applyAlignment="1">
      <alignment horizontal="left" indent="1"/>
    </xf>
    <xf numFmtId="0" fontId="2" fillId="0" borderId="1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0" fontId="0" fillId="2" borderId="27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2" fillId="0" borderId="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8" fillId="7" borderId="0" xfId="0" applyFont="1" applyFill="1" applyAlignment="1">
      <alignment horizontal="left" vertical="top" wrapText="1"/>
    </xf>
    <xf numFmtId="0" fontId="0" fillId="7" borderId="0" xfId="0" applyFill="1" applyAlignment="1"/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2" fillId="0" borderId="19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indent="1"/>
    </xf>
    <xf numFmtId="0" fontId="0" fillId="0" borderId="21" xfId="0" applyBorder="1" applyAlignment="1">
      <alignment vertical="center"/>
    </xf>
    <xf numFmtId="9" fontId="2" fillId="0" borderId="22" xfId="0" applyNumberFormat="1" applyFont="1" applyFill="1" applyBorder="1" applyAlignment="1">
      <alignment horizontal="left" vertical="center" inden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0" xfId="0" applyFont="1" applyFill="1" applyAlignment="1">
      <alignment horizontal="left" indent="1"/>
    </xf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26" xfId="0" applyFont="1" applyFill="1" applyBorder="1" applyAlignment="1">
      <alignment horizontal="left" vertical="center" indent="1"/>
    </xf>
    <xf numFmtId="0" fontId="2" fillId="0" borderId="27" xfId="0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horizontal="left" vertical="center" indent="1"/>
    </xf>
    <xf numFmtId="0" fontId="1" fillId="2" borderId="27" xfId="0" applyFont="1" applyFill="1" applyBorder="1" applyAlignment="1">
      <alignment horizontal="left" vertical="center" indent="1"/>
    </xf>
    <xf numFmtId="0" fontId="1" fillId="2" borderId="28" xfId="0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indent="1"/>
    </xf>
    <xf numFmtId="0" fontId="1" fillId="0" borderId="5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2" fillId="0" borderId="4" xfId="0" applyFont="1" applyFill="1" applyBorder="1" applyAlignment="1">
      <alignment horizontal="left" vertical="center" wrapText="1" indent="1"/>
    </xf>
    <xf numFmtId="4" fontId="2" fillId="0" borderId="20" xfId="0" applyNumberFormat="1" applyFont="1" applyFill="1" applyBorder="1" applyAlignment="1"/>
    <xf numFmtId="0" fontId="0" fillId="0" borderId="0" xfId="0" applyFill="1" applyAlignment="1"/>
    <xf numFmtId="0" fontId="0" fillId="0" borderId="2" xfId="0" applyFill="1" applyBorder="1" applyAlignment="1"/>
    <xf numFmtId="0" fontId="1" fillId="0" borderId="3" xfId="0" applyFont="1" applyBorder="1" applyAlignment="1">
      <alignment horizontal="left" indent="1"/>
    </xf>
    <xf numFmtId="0" fontId="0" fillId="0" borderId="0" xfId="0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26" xfId="0" applyFont="1" applyFill="1" applyBorder="1" applyAlignment="1">
      <alignment horizontal="left" vertical="center" indent="1"/>
    </xf>
    <xf numFmtId="0" fontId="1" fillId="0" borderId="18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indent="1"/>
    </xf>
    <xf numFmtId="0" fontId="2" fillId="0" borderId="2" xfId="0" applyFont="1" applyFill="1" applyBorder="1" applyAlignment="1"/>
    <xf numFmtId="0" fontId="2" fillId="0" borderId="32" xfId="0" applyFont="1" applyFill="1" applyBorder="1" applyAlignment="1"/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3" borderId="26" xfId="0" applyFont="1" applyFill="1" applyBorder="1" applyAlignment="1">
      <alignment horizontal="left" vertical="center" indent="1"/>
    </xf>
    <xf numFmtId="0" fontId="1" fillId="3" borderId="27" xfId="0" applyFont="1" applyFill="1" applyBorder="1" applyAlignment="1">
      <alignment horizontal="left" vertical="center" indent="1"/>
    </xf>
    <xf numFmtId="0" fontId="1" fillId="3" borderId="28" xfId="0" applyFont="1" applyFill="1" applyBorder="1" applyAlignment="1">
      <alignment horizontal="left" vertical="center" indent="1"/>
    </xf>
    <xf numFmtId="4" fontId="2" fillId="0" borderId="2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0</xdr:rowOff>
    </xdr:from>
    <xdr:to>
      <xdr:col>8</xdr:col>
      <xdr:colOff>267</xdr:colOff>
      <xdr:row>1</xdr:row>
      <xdr:rowOff>97650</xdr:rowOff>
    </xdr:to>
    <xdr:pic>
      <xdr:nvPicPr>
        <xdr:cNvPr id="2" name="Image 1" descr="J+S_d_f_1c_5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7875" y="0"/>
          <a:ext cx="600342" cy="60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topLeftCell="A61" workbookViewId="0">
      <selection activeCell="D70" sqref="D70"/>
    </sheetView>
  </sheetViews>
  <sheetFormatPr baseColWidth="10" defaultColWidth="10.875" defaultRowHeight="12.75" x14ac:dyDescent="0.2"/>
  <cols>
    <col min="1" max="1" width="21.125" customWidth="1"/>
    <col min="2" max="2" width="13.75" customWidth="1"/>
    <col min="3" max="3" width="14.875" customWidth="1"/>
    <col min="4" max="4" width="11.75" customWidth="1"/>
    <col min="5" max="5" width="2.75" customWidth="1"/>
    <col min="6" max="6" width="11.75" customWidth="1"/>
    <col min="7" max="7" width="2.75" customWidth="1"/>
    <col min="8" max="8" width="9.75" customWidth="1"/>
  </cols>
  <sheetData>
    <row r="1" spans="1:11" ht="39.75" customHeight="1" x14ac:dyDescent="0.3">
      <c r="A1" s="59" t="s">
        <v>74</v>
      </c>
      <c r="B1" s="60"/>
      <c r="C1" s="60"/>
      <c r="D1" s="64"/>
      <c r="E1" s="64"/>
      <c r="F1" s="64"/>
      <c r="H1" s="19"/>
    </row>
    <row r="2" spans="1:11" ht="15" customHeight="1" thickBot="1" x14ac:dyDescent="0.25">
      <c r="A2" s="61"/>
      <c r="B2" s="62"/>
      <c r="C2" s="62"/>
      <c r="D2" s="62"/>
      <c r="E2" s="62"/>
      <c r="F2" s="62"/>
    </row>
    <row r="3" spans="1:11" ht="18" customHeight="1" thickBot="1" x14ac:dyDescent="0.25">
      <c r="A3" s="9" t="s">
        <v>0</v>
      </c>
      <c r="B3" s="74"/>
      <c r="C3" s="75"/>
      <c r="D3" s="10"/>
      <c r="E3" s="11" t="s">
        <v>1</v>
      </c>
      <c r="F3" s="25">
        <v>0</v>
      </c>
    </row>
    <row r="4" spans="1:11" ht="18" customHeight="1" x14ac:dyDescent="0.2">
      <c r="A4" s="12" t="s">
        <v>2</v>
      </c>
      <c r="B4" s="28">
        <v>0</v>
      </c>
      <c r="C4" s="46" t="s">
        <v>3</v>
      </c>
      <c r="D4" s="47"/>
      <c r="E4" s="47"/>
      <c r="F4" s="26">
        <v>0</v>
      </c>
      <c r="I4" s="17"/>
      <c r="J4" s="17"/>
      <c r="K4" s="17"/>
    </row>
    <row r="5" spans="1:11" ht="18" customHeight="1" x14ac:dyDescent="0.2">
      <c r="A5" s="13" t="s">
        <v>4</v>
      </c>
      <c r="B5" s="29">
        <v>0</v>
      </c>
      <c r="C5" s="48" t="s">
        <v>5</v>
      </c>
      <c r="D5" s="49"/>
      <c r="E5" s="49"/>
      <c r="F5" s="27">
        <v>0</v>
      </c>
      <c r="I5" s="17"/>
      <c r="J5" s="17"/>
      <c r="K5" s="17"/>
    </row>
    <row r="6" spans="1:11" ht="17.100000000000001" customHeight="1" thickBot="1" x14ac:dyDescent="0.25">
      <c r="A6" s="14" t="s">
        <v>6</v>
      </c>
      <c r="B6" s="30">
        <v>0</v>
      </c>
      <c r="C6" s="50" t="s">
        <v>7</v>
      </c>
      <c r="D6" s="51"/>
      <c r="E6" s="51"/>
      <c r="F6" s="15">
        <f>SUM(B4+B5+B6+F4+F5)</f>
        <v>0</v>
      </c>
      <c r="I6" s="17"/>
      <c r="J6" s="17"/>
      <c r="K6" s="17"/>
    </row>
    <row r="7" spans="1:11" ht="15" x14ac:dyDescent="0.2">
      <c r="A7" s="8"/>
      <c r="B7" s="18"/>
      <c r="C7" s="7"/>
      <c r="D7" s="7"/>
      <c r="E7" s="7"/>
      <c r="F7" s="8"/>
      <c r="I7" s="17"/>
      <c r="J7" s="17"/>
      <c r="K7" s="17"/>
    </row>
    <row r="8" spans="1:11" s="1" customFormat="1" ht="23.25" customHeight="1" x14ac:dyDescent="0.2">
      <c r="A8" s="72" t="s">
        <v>8</v>
      </c>
      <c r="B8" s="73"/>
      <c r="C8" s="73"/>
      <c r="D8" s="73"/>
      <c r="E8" s="73"/>
      <c r="F8" s="73"/>
      <c r="I8" s="17"/>
      <c r="J8" s="17"/>
      <c r="K8" s="17"/>
    </row>
    <row r="9" spans="1:11" ht="18" customHeight="1" x14ac:dyDescent="0.2">
      <c r="A9" s="38" t="s">
        <v>9</v>
      </c>
      <c r="B9" s="39"/>
      <c r="C9" s="40"/>
      <c r="D9" s="4" t="s">
        <v>10</v>
      </c>
      <c r="E9" s="3"/>
      <c r="F9" s="5" t="s">
        <v>11</v>
      </c>
      <c r="H9" s="5" t="s">
        <v>12</v>
      </c>
      <c r="I9" s="17"/>
      <c r="J9" s="17"/>
      <c r="K9" s="17"/>
    </row>
    <row r="10" spans="1:11" ht="18" customHeight="1" thickBot="1" x14ac:dyDescent="0.25">
      <c r="A10" s="41" t="s">
        <v>13</v>
      </c>
      <c r="B10" s="41"/>
      <c r="C10" s="41"/>
      <c r="D10" s="31"/>
      <c r="F10" s="31"/>
      <c r="H10" s="2">
        <f>D10-F10</f>
        <v>0</v>
      </c>
      <c r="I10" s="17"/>
      <c r="J10" s="17"/>
      <c r="K10" s="17"/>
    </row>
    <row r="11" spans="1:11" ht="18" customHeight="1" thickBot="1" x14ac:dyDescent="0.25">
      <c r="A11" s="54" t="s">
        <v>14</v>
      </c>
      <c r="B11" s="55"/>
      <c r="C11" s="55"/>
      <c r="D11" s="33">
        <f>SUM(D10:D10)</f>
        <v>0</v>
      </c>
      <c r="F11" s="34">
        <f>SUM(F10:F10)</f>
        <v>0</v>
      </c>
      <c r="H11" s="34">
        <f>D11-F11</f>
        <v>0</v>
      </c>
      <c r="I11" s="17"/>
      <c r="J11" s="17"/>
      <c r="K11" s="17"/>
    </row>
    <row r="12" spans="1:11" ht="9" customHeight="1" x14ac:dyDescent="0.2">
      <c r="A12" s="52"/>
      <c r="B12" s="53"/>
      <c r="C12" s="53"/>
      <c r="D12" s="53"/>
      <c r="E12" s="53"/>
      <c r="F12" s="53"/>
      <c r="H12" s="17"/>
      <c r="I12" s="17"/>
      <c r="J12" s="17"/>
      <c r="K12" s="17"/>
    </row>
    <row r="13" spans="1:11" ht="18" customHeight="1" x14ac:dyDescent="0.2">
      <c r="A13" s="38" t="s">
        <v>15</v>
      </c>
      <c r="B13" s="44"/>
      <c r="C13" s="45"/>
      <c r="D13" s="42"/>
      <c r="E13" s="43"/>
      <c r="F13" s="43"/>
      <c r="H13" s="17"/>
      <c r="I13" s="17"/>
      <c r="J13" s="17"/>
      <c r="K13" s="17"/>
    </row>
    <row r="14" spans="1:11" ht="18" customHeight="1" x14ac:dyDescent="0.2">
      <c r="A14" s="6" t="s">
        <v>63</v>
      </c>
      <c r="B14" s="6"/>
      <c r="C14" s="32">
        <v>0</v>
      </c>
      <c r="D14" s="16"/>
      <c r="E14" s="22"/>
      <c r="F14" s="16"/>
      <c r="H14" s="16"/>
    </row>
    <row r="15" spans="1:11" ht="18" customHeight="1" x14ac:dyDescent="0.2">
      <c r="A15" s="58" t="s">
        <v>16</v>
      </c>
      <c r="B15" s="58"/>
      <c r="C15" s="58"/>
      <c r="D15" s="2">
        <f>SUM(C14*F6*F3)</f>
        <v>0</v>
      </c>
      <c r="E15" s="56"/>
      <c r="F15" s="31"/>
      <c r="H15" s="2">
        <f>D15-F15</f>
        <v>0</v>
      </c>
      <c r="I15" s="17"/>
      <c r="J15" s="17"/>
      <c r="K15" s="17"/>
    </row>
    <row r="16" spans="1:11" ht="18" customHeight="1" x14ac:dyDescent="0.2">
      <c r="A16" s="58" t="s">
        <v>17</v>
      </c>
      <c r="B16" s="58"/>
      <c r="C16" s="58"/>
      <c r="D16" s="31"/>
      <c r="E16" s="53"/>
      <c r="F16" s="31"/>
      <c r="H16" s="2">
        <f>D16-F16</f>
        <v>0</v>
      </c>
    </row>
    <row r="17" spans="1:8" ht="18" customHeight="1" x14ac:dyDescent="0.2">
      <c r="A17" s="58" t="s">
        <v>18</v>
      </c>
      <c r="B17" s="58"/>
      <c r="C17" s="58"/>
      <c r="D17" s="31"/>
      <c r="E17" s="53"/>
      <c r="F17" s="31"/>
      <c r="H17" s="2">
        <f>D17-F17</f>
        <v>0</v>
      </c>
    </row>
    <row r="18" spans="1:8" ht="22.35" customHeight="1" thickBot="1" x14ac:dyDescent="0.25">
      <c r="A18" s="65" t="s">
        <v>19</v>
      </c>
      <c r="B18" s="66"/>
      <c r="C18" s="67"/>
      <c r="D18" s="2">
        <f>0.02*D15</f>
        <v>0</v>
      </c>
      <c r="E18" s="53"/>
      <c r="F18" s="31"/>
      <c r="H18" s="2">
        <f>D18-F18</f>
        <v>0</v>
      </c>
    </row>
    <row r="19" spans="1:8" ht="18" customHeight="1" thickBot="1" x14ac:dyDescent="0.25">
      <c r="A19" s="54" t="s">
        <v>20</v>
      </c>
      <c r="B19" s="55"/>
      <c r="C19" s="55"/>
      <c r="D19" s="33">
        <f>SUM(D15:D18)</f>
        <v>0</v>
      </c>
      <c r="E19" s="57"/>
      <c r="F19" s="34">
        <f>SUM(F15:F18)</f>
        <v>0</v>
      </c>
      <c r="H19" s="34">
        <f>D19-F19</f>
        <v>0</v>
      </c>
    </row>
    <row r="20" spans="1:8" ht="9" customHeight="1" x14ac:dyDescent="0.2">
      <c r="A20" s="52"/>
      <c r="B20" s="53"/>
      <c r="C20" s="53"/>
      <c r="D20" s="53"/>
      <c r="E20" s="53"/>
      <c r="F20" s="53"/>
    </row>
    <row r="21" spans="1:8" ht="18" customHeight="1" x14ac:dyDescent="0.2">
      <c r="A21" s="38" t="s">
        <v>21</v>
      </c>
      <c r="B21" s="79"/>
      <c r="C21" s="80"/>
      <c r="D21" s="42"/>
      <c r="E21" s="43"/>
      <c r="F21" s="43"/>
    </row>
    <row r="22" spans="1:8" ht="18" customHeight="1" x14ac:dyDescent="0.2">
      <c r="A22" s="6" t="s">
        <v>64</v>
      </c>
      <c r="B22" s="6" t="s">
        <v>22</v>
      </c>
      <c r="C22" s="32">
        <v>0</v>
      </c>
      <c r="D22" s="16"/>
      <c r="E22" s="87"/>
      <c r="F22" s="16"/>
      <c r="H22" s="16"/>
    </row>
    <row r="23" spans="1:8" ht="27.75" customHeight="1" thickBot="1" x14ac:dyDescent="0.25">
      <c r="A23" s="86" t="s">
        <v>65</v>
      </c>
      <c r="B23" s="58"/>
      <c r="C23" s="58"/>
      <c r="D23" s="2">
        <f>SUM(C22*F6*F3)</f>
        <v>0</v>
      </c>
      <c r="E23" s="88"/>
      <c r="F23" s="31"/>
      <c r="H23" s="2">
        <f>D23-F23</f>
        <v>0</v>
      </c>
    </row>
    <row r="24" spans="1:8" ht="18" customHeight="1" thickBot="1" x14ac:dyDescent="0.25">
      <c r="A24" s="92" t="s">
        <v>23</v>
      </c>
      <c r="B24" s="93"/>
      <c r="C24" s="93"/>
      <c r="D24" s="33">
        <f>SUM(D23:D23)</f>
        <v>0</v>
      </c>
      <c r="E24" s="89"/>
      <c r="F24" s="34">
        <f>SUM(F23)</f>
        <v>0</v>
      </c>
      <c r="H24" s="34">
        <f>D24-F24</f>
        <v>0</v>
      </c>
    </row>
    <row r="25" spans="1:8" ht="9" customHeight="1" x14ac:dyDescent="0.2">
      <c r="A25" s="52"/>
      <c r="B25" s="88"/>
      <c r="C25" s="88"/>
      <c r="D25" s="88"/>
      <c r="E25" s="88"/>
      <c r="F25" s="88"/>
    </row>
    <row r="26" spans="1:8" ht="18" customHeight="1" x14ac:dyDescent="0.2">
      <c r="A26" s="38" t="s">
        <v>24</v>
      </c>
      <c r="B26" s="44"/>
      <c r="C26" s="45"/>
      <c r="D26" s="90"/>
      <c r="E26" s="82"/>
      <c r="F26" s="82"/>
    </row>
    <row r="27" spans="1:8" ht="18" customHeight="1" x14ac:dyDescent="0.2">
      <c r="A27" s="6" t="s">
        <v>66</v>
      </c>
      <c r="B27" s="6"/>
      <c r="C27" s="32">
        <v>0</v>
      </c>
      <c r="D27" s="16"/>
      <c r="E27" s="23"/>
      <c r="F27" s="16"/>
      <c r="H27" s="16"/>
    </row>
    <row r="28" spans="1:8" ht="18" customHeight="1" x14ac:dyDescent="0.2">
      <c r="A28" s="58" t="s">
        <v>25</v>
      </c>
      <c r="B28" s="58"/>
      <c r="C28" s="58"/>
      <c r="D28" s="2">
        <f>SUM(C27*F6)</f>
        <v>0</v>
      </c>
      <c r="E28" s="56"/>
      <c r="F28" s="31"/>
      <c r="H28" s="2">
        <f>D28-F28</f>
        <v>0</v>
      </c>
    </row>
    <row r="29" spans="1:8" ht="18" customHeight="1" x14ac:dyDescent="0.2">
      <c r="A29" s="41" t="s">
        <v>26</v>
      </c>
      <c r="B29" s="41"/>
      <c r="C29" s="41"/>
      <c r="D29" s="31"/>
      <c r="E29" s="91"/>
      <c r="F29" s="31"/>
      <c r="H29" s="2">
        <f>D29-F29</f>
        <v>0</v>
      </c>
    </row>
    <row r="30" spans="1:8" ht="18" customHeight="1" thickBot="1" x14ac:dyDescent="0.25">
      <c r="A30" s="58" t="s">
        <v>27</v>
      </c>
      <c r="B30" s="58"/>
      <c r="C30" s="58"/>
      <c r="D30" s="31"/>
      <c r="E30" s="91"/>
      <c r="F30" s="31"/>
      <c r="H30" s="2">
        <f>D30-F30</f>
        <v>0</v>
      </c>
    </row>
    <row r="31" spans="1:8" ht="18" customHeight="1" thickBot="1" x14ac:dyDescent="0.25">
      <c r="A31" s="54" t="s">
        <v>28</v>
      </c>
      <c r="B31" s="55"/>
      <c r="C31" s="55"/>
      <c r="D31" s="33">
        <f>SUM(D28:D30)</f>
        <v>0</v>
      </c>
      <c r="E31" s="57"/>
      <c r="F31" s="34">
        <f>SUM(F28:F30)</f>
        <v>0</v>
      </c>
      <c r="H31" s="34">
        <f>D31-F31</f>
        <v>0</v>
      </c>
    </row>
    <row r="32" spans="1:8" ht="9.75" customHeight="1" x14ac:dyDescent="0.2">
      <c r="A32" s="71"/>
      <c r="B32" s="71"/>
      <c r="C32" s="71"/>
      <c r="D32" s="71"/>
      <c r="E32" s="71"/>
      <c r="F32" s="71"/>
    </row>
    <row r="33" spans="1:8" ht="18" customHeight="1" x14ac:dyDescent="0.2">
      <c r="A33" s="38" t="s">
        <v>29</v>
      </c>
      <c r="B33" s="44"/>
      <c r="C33" s="45"/>
      <c r="D33" s="42"/>
      <c r="E33" s="43"/>
      <c r="F33" s="43"/>
    </row>
    <row r="34" spans="1:8" ht="18" customHeight="1" x14ac:dyDescent="0.2">
      <c r="A34" s="6" t="s">
        <v>66</v>
      </c>
      <c r="B34" s="6"/>
      <c r="C34" s="32">
        <v>0</v>
      </c>
      <c r="D34" s="16"/>
      <c r="E34" s="23"/>
      <c r="F34" s="16"/>
      <c r="H34" s="16"/>
    </row>
    <row r="35" spans="1:8" ht="18" customHeight="1" x14ac:dyDescent="0.2">
      <c r="A35" s="58" t="s">
        <v>30</v>
      </c>
      <c r="B35" s="58"/>
      <c r="C35" s="58"/>
      <c r="D35" s="2">
        <f>SUM(C34*F6)</f>
        <v>0</v>
      </c>
      <c r="E35" s="56"/>
      <c r="F35" s="31"/>
      <c r="H35" s="2">
        <f t="shared" ref="H35:H40" si="0">D35-F35</f>
        <v>0</v>
      </c>
    </row>
    <row r="36" spans="1:8" ht="18" customHeight="1" x14ac:dyDescent="0.2">
      <c r="A36" s="58" t="s">
        <v>31</v>
      </c>
      <c r="B36" s="58"/>
      <c r="C36" s="58"/>
      <c r="D36" s="31"/>
      <c r="E36" s="91"/>
      <c r="F36" s="31"/>
      <c r="H36" s="2">
        <f t="shared" si="0"/>
        <v>0</v>
      </c>
    </row>
    <row r="37" spans="1:8" ht="18" customHeight="1" x14ac:dyDescent="0.2">
      <c r="A37" s="58" t="s">
        <v>32</v>
      </c>
      <c r="B37" s="58"/>
      <c r="C37" s="58"/>
      <c r="D37" s="31"/>
      <c r="E37" s="91"/>
      <c r="F37" s="31"/>
      <c r="H37" s="2">
        <f t="shared" si="0"/>
        <v>0</v>
      </c>
    </row>
    <row r="38" spans="1:8" ht="18" customHeight="1" x14ac:dyDescent="0.2">
      <c r="A38" s="41" t="s">
        <v>33</v>
      </c>
      <c r="B38" s="41"/>
      <c r="C38" s="41"/>
      <c r="D38" s="31"/>
      <c r="E38" s="91"/>
      <c r="F38" s="31"/>
      <c r="H38" s="2">
        <f t="shared" si="0"/>
        <v>0</v>
      </c>
    </row>
    <row r="39" spans="1:8" ht="18" customHeight="1" thickBot="1" x14ac:dyDescent="0.25">
      <c r="A39" s="58" t="s">
        <v>34</v>
      </c>
      <c r="B39" s="58"/>
      <c r="C39" s="58"/>
      <c r="D39" s="31"/>
      <c r="E39" s="91"/>
      <c r="F39" s="31"/>
      <c r="H39" s="2">
        <f t="shared" si="0"/>
        <v>0</v>
      </c>
    </row>
    <row r="40" spans="1:8" ht="18" customHeight="1" thickBot="1" x14ac:dyDescent="0.25">
      <c r="A40" s="54" t="s">
        <v>35</v>
      </c>
      <c r="B40" s="55"/>
      <c r="C40" s="55"/>
      <c r="D40" s="33">
        <f>SUM(D35:D39)</f>
        <v>0</v>
      </c>
      <c r="E40" s="57"/>
      <c r="F40" s="34">
        <f>SUM(F35:F39)</f>
        <v>0</v>
      </c>
      <c r="H40" s="34">
        <f t="shared" si="0"/>
        <v>0</v>
      </c>
    </row>
    <row r="41" spans="1:8" ht="12" customHeight="1" x14ac:dyDescent="0.2">
      <c r="A41" s="52"/>
      <c r="B41" s="81"/>
      <c r="C41" s="81"/>
      <c r="D41" s="81"/>
      <c r="E41" s="81"/>
      <c r="F41" s="81"/>
    </row>
    <row r="42" spans="1:8" ht="12" customHeight="1" x14ac:dyDescent="0.2">
      <c r="A42" s="52"/>
      <c r="B42" s="81"/>
      <c r="C42" s="81"/>
      <c r="D42" s="81"/>
      <c r="E42" s="81"/>
      <c r="F42" s="81"/>
    </row>
    <row r="43" spans="1:8" ht="18" customHeight="1" x14ac:dyDescent="0.2">
      <c r="A43" s="38" t="s">
        <v>36</v>
      </c>
      <c r="B43" s="79"/>
      <c r="C43" s="80"/>
      <c r="D43" s="82"/>
      <c r="E43" s="82"/>
      <c r="F43" s="82"/>
    </row>
    <row r="44" spans="1:8" ht="18" customHeight="1" x14ac:dyDescent="0.2">
      <c r="A44" s="58" t="s">
        <v>37</v>
      </c>
      <c r="B44" s="58"/>
      <c r="C44" s="58"/>
      <c r="D44" s="31"/>
      <c r="E44" s="56"/>
      <c r="F44" s="31"/>
      <c r="H44" s="2">
        <f t="shared" ref="H44:H49" si="1">D44-F44</f>
        <v>0</v>
      </c>
    </row>
    <row r="45" spans="1:8" ht="18" customHeight="1" x14ac:dyDescent="0.2">
      <c r="A45" s="58" t="s">
        <v>38</v>
      </c>
      <c r="B45" s="58"/>
      <c r="C45" s="58"/>
      <c r="D45" s="31"/>
      <c r="E45" s="53"/>
      <c r="F45" s="31"/>
      <c r="H45" s="2">
        <f t="shared" si="1"/>
        <v>0</v>
      </c>
    </row>
    <row r="46" spans="1:8" ht="18" customHeight="1" x14ac:dyDescent="0.2">
      <c r="A46" s="41" t="s">
        <v>39</v>
      </c>
      <c r="B46" s="41"/>
      <c r="C46" s="41"/>
      <c r="D46" s="31"/>
      <c r="E46" s="53"/>
      <c r="F46" s="31"/>
      <c r="H46" s="2">
        <f t="shared" si="1"/>
        <v>0</v>
      </c>
    </row>
    <row r="47" spans="1:8" ht="18" customHeight="1" x14ac:dyDescent="0.2">
      <c r="A47" s="76" t="s">
        <v>40</v>
      </c>
      <c r="B47" s="77"/>
      <c r="C47" s="78"/>
      <c r="D47" s="31"/>
      <c r="E47" s="53"/>
      <c r="F47" s="31"/>
      <c r="H47" s="2">
        <f t="shared" si="1"/>
        <v>0</v>
      </c>
    </row>
    <row r="48" spans="1:8" ht="18" customHeight="1" thickBot="1" x14ac:dyDescent="0.25">
      <c r="A48" s="76" t="s">
        <v>41</v>
      </c>
      <c r="B48" s="77"/>
      <c r="C48" s="78"/>
      <c r="D48" s="31"/>
      <c r="E48" s="53"/>
      <c r="F48" s="31"/>
      <c r="H48" s="2">
        <f t="shared" si="1"/>
        <v>0</v>
      </c>
    </row>
    <row r="49" spans="1:8" ht="18" customHeight="1" thickBot="1" x14ac:dyDescent="0.25">
      <c r="A49" s="54" t="s">
        <v>42</v>
      </c>
      <c r="B49" s="55"/>
      <c r="C49" s="55"/>
      <c r="D49" s="33">
        <f>SUM(D44:D48)</f>
        <v>0</v>
      </c>
      <c r="E49" s="57"/>
      <c r="F49" s="34">
        <f>SUM(F44:F48)</f>
        <v>0</v>
      </c>
      <c r="H49" s="34">
        <f t="shared" si="1"/>
        <v>0</v>
      </c>
    </row>
    <row r="50" spans="1:8" ht="9" customHeight="1" x14ac:dyDescent="0.2">
      <c r="A50" s="52"/>
      <c r="B50" s="53"/>
      <c r="C50" s="53"/>
      <c r="D50" s="53"/>
      <c r="E50" s="53"/>
      <c r="F50" s="53"/>
    </row>
    <row r="51" spans="1:8" ht="18" customHeight="1" x14ac:dyDescent="0.2">
      <c r="A51" s="38" t="s">
        <v>43</v>
      </c>
      <c r="B51" s="79"/>
      <c r="C51" s="80"/>
      <c r="D51" s="43"/>
      <c r="E51" s="43"/>
      <c r="F51" s="43"/>
    </row>
    <row r="52" spans="1:8" ht="18" customHeight="1" x14ac:dyDescent="0.2">
      <c r="A52" s="58" t="s">
        <v>44</v>
      </c>
      <c r="B52" s="58"/>
      <c r="C52" s="58"/>
      <c r="D52" s="31"/>
      <c r="E52" s="56"/>
      <c r="F52" s="31"/>
      <c r="H52" s="2">
        <f>D52-F52</f>
        <v>0</v>
      </c>
    </row>
    <row r="53" spans="1:8" ht="18" customHeight="1" x14ac:dyDescent="0.2">
      <c r="A53" s="58" t="s">
        <v>45</v>
      </c>
      <c r="B53" s="58"/>
      <c r="C53" s="58"/>
      <c r="D53" s="31"/>
      <c r="E53" s="53"/>
      <c r="F53" s="31"/>
      <c r="H53" s="2">
        <f>D53-F53</f>
        <v>0</v>
      </c>
    </row>
    <row r="54" spans="1:8" ht="18" customHeight="1" x14ac:dyDescent="0.2">
      <c r="A54" s="58" t="s">
        <v>46</v>
      </c>
      <c r="B54" s="58"/>
      <c r="C54" s="58"/>
      <c r="D54" s="31"/>
      <c r="E54" s="53"/>
      <c r="F54" s="31"/>
      <c r="H54" s="2">
        <f>D54-F54</f>
        <v>0</v>
      </c>
    </row>
    <row r="55" spans="1:8" ht="18" customHeight="1" thickBot="1" x14ac:dyDescent="0.25">
      <c r="A55" s="41" t="s">
        <v>47</v>
      </c>
      <c r="B55" s="41"/>
      <c r="C55" s="41"/>
      <c r="D55" s="31"/>
      <c r="E55" s="53"/>
      <c r="F55" s="31"/>
      <c r="H55" s="2">
        <f>D55-F55</f>
        <v>0</v>
      </c>
    </row>
    <row r="56" spans="1:8" ht="18" customHeight="1" thickBot="1" x14ac:dyDescent="0.25">
      <c r="A56" s="54" t="s">
        <v>48</v>
      </c>
      <c r="B56" s="55"/>
      <c r="C56" s="55"/>
      <c r="D56" s="33">
        <f>SUM(D52:D55)</f>
        <v>0</v>
      </c>
      <c r="E56" s="57"/>
      <c r="F56" s="34">
        <f>SUM(F52:F55)</f>
        <v>0</v>
      </c>
      <c r="H56" s="34">
        <f>D56-F56</f>
        <v>0</v>
      </c>
    </row>
    <row r="57" spans="1:8" ht="9.75" customHeight="1" x14ac:dyDescent="0.2">
      <c r="A57" s="71"/>
      <c r="B57" s="71"/>
      <c r="C57" s="71"/>
      <c r="D57" s="71"/>
      <c r="E57" s="71"/>
      <c r="F57" s="71"/>
    </row>
    <row r="58" spans="1:8" ht="18" customHeight="1" x14ac:dyDescent="0.2">
      <c r="A58" s="38" t="s">
        <v>49</v>
      </c>
      <c r="B58" s="79"/>
      <c r="C58" s="80"/>
      <c r="D58" s="43"/>
      <c r="E58" s="43"/>
      <c r="F58" s="43"/>
    </row>
    <row r="59" spans="1:8" ht="18" customHeight="1" x14ac:dyDescent="0.2">
      <c r="A59" s="58" t="s">
        <v>50</v>
      </c>
      <c r="B59" s="58"/>
      <c r="C59" s="58"/>
      <c r="D59" s="31"/>
      <c r="E59" s="56"/>
      <c r="F59" s="31"/>
      <c r="H59" s="2">
        <f>D59-F59</f>
        <v>0</v>
      </c>
    </row>
    <row r="60" spans="1:8" ht="18" customHeight="1" thickBot="1" x14ac:dyDescent="0.25">
      <c r="A60" s="41" t="s">
        <v>51</v>
      </c>
      <c r="B60" s="41"/>
      <c r="C60" s="41"/>
      <c r="D60" s="31"/>
      <c r="E60" s="53"/>
      <c r="F60" s="31"/>
      <c r="H60" s="2">
        <f>D60-F60</f>
        <v>0</v>
      </c>
    </row>
    <row r="61" spans="1:8" ht="18" customHeight="1" thickBot="1" x14ac:dyDescent="0.25">
      <c r="A61" s="92" t="s">
        <v>52</v>
      </c>
      <c r="B61" s="93"/>
      <c r="C61" s="118"/>
      <c r="D61" s="33">
        <f>SUM(D59:D60)</f>
        <v>0</v>
      </c>
      <c r="E61" s="53"/>
      <c r="F61" s="34">
        <f>SUM(F59:F60)</f>
        <v>0</v>
      </c>
      <c r="H61" s="34">
        <f>D61-F61</f>
        <v>0</v>
      </c>
    </row>
    <row r="62" spans="1:8" ht="12" customHeight="1" thickBot="1" x14ac:dyDescent="0.25">
      <c r="A62" s="55"/>
      <c r="B62" s="119"/>
      <c r="C62" s="119"/>
      <c r="D62" s="119"/>
      <c r="E62" s="53"/>
      <c r="F62" s="20"/>
    </row>
    <row r="63" spans="1:8" ht="18" customHeight="1" thickBot="1" x14ac:dyDescent="0.25">
      <c r="A63" s="83" t="s">
        <v>53</v>
      </c>
      <c r="B63" s="84"/>
      <c r="C63" s="85"/>
      <c r="D63" s="37">
        <f>SUM(D11,D19,D24,D31,D40,D49,D56,D61)</f>
        <v>0</v>
      </c>
      <c r="E63" s="57"/>
      <c r="F63" s="36">
        <f>SUM(F11,F19,F24,F31,F40,F49,F56,F61)</f>
        <v>0</v>
      </c>
      <c r="H63" s="34">
        <f>D63-F63</f>
        <v>0</v>
      </c>
    </row>
    <row r="64" spans="1:8" ht="12" customHeight="1" x14ac:dyDescent="0.2">
      <c r="A64" s="117"/>
      <c r="B64" s="88"/>
      <c r="C64" s="88"/>
      <c r="D64" s="88"/>
      <c r="E64" s="88"/>
      <c r="F64" s="88"/>
    </row>
    <row r="65" spans="1:8" ht="18" customHeight="1" x14ac:dyDescent="0.2">
      <c r="A65" s="113" t="s">
        <v>54</v>
      </c>
      <c r="B65" s="114"/>
      <c r="C65" s="115"/>
      <c r="D65" s="42"/>
      <c r="E65" s="112"/>
      <c r="F65" s="112"/>
    </row>
    <row r="66" spans="1:8" ht="18" customHeight="1" thickBot="1" x14ac:dyDescent="0.25">
      <c r="A66" s="68" t="s">
        <v>55</v>
      </c>
      <c r="B66" s="69"/>
      <c r="C66" s="70"/>
      <c r="D66" s="2">
        <f>0.05*D63</f>
        <v>0</v>
      </c>
      <c r="E66" s="116"/>
      <c r="F66" s="53"/>
    </row>
    <row r="67" spans="1:8" ht="18" customHeight="1" thickBot="1" x14ac:dyDescent="0.25">
      <c r="A67" s="83" t="s">
        <v>56</v>
      </c>
      <c r="B67" s="99"/>
      <c r="C67" s="100"/>
      <c r="D67" s="35">
        <f>D63+D66</f>
        <v>0</v>
      </c>
      <c r="E67" s="63"/>
      <c r="F67" s="53"/>
    </row>
    <row r="68" spans="1:8" s="1" customFormat="1" ht="24.75" customHeight="1" x14ac:dyDescent="0.2">
      <c r="A68" s="105" t="s">
        <v>57</v>
      </c>
      <c r="B68" s="105"/>
      <c r="C68" s="105"/>
      <c r="D68" s="105"/>
      <c r="E68" s="105"/>
      <c r="F68" s="105"/>
    </row>
    <row r="69" spans="1:8" ht="18" customHeight="1" x14ac:dyDescent="0.2">
      <c r="A69" s="6" t="s">
        <v>67</v>
      </c>
      <c r="B69" s="6"/>
      <c r="C69" s="32">
        <v>0</v>
      </c>
      <c r="D69" s="2">
        <f>C69*(F4+F5)</f>
        <v>0</v>
      </c>
      <c r="E69" s="109"/>
      <c r="F69" s="31"/>
      <c r="H69" s="2">
        <f t="shared" ref="H69:H76" si="2">D69-F69</f>
        <v>0</v>
      </c>
    </row>
    <row r="70" spans="1:8" ht="18" customHeight="1" x14ac:dyDescent="0.2">
      <c r="A70" s="106" t="s">
        <v>68</v>
      </c>
      <c r="B70" s="107"/>
      <c r="C70" s="108"/>
      <c r="D70" s="31"/>
      <c r="E70" s="110"/>
      <c r="F70" s="31"/>
      <c r="H70" s="2">
        <f t="shared" si="2"/>
        <v>0</v>
      </c>
    </row>
    <row r="71" spans="1:8" ht="18" customHeight="1" x14ac:dyDescent="0.2">
      <c r="A71" s="6" t="s">
        <v>69</v>
      </c>
      <c r="B71" s="6"/>
      <c r="C71" s="32">
        <v>0</v>
      </c>
      <c r="D71" s="2">
        <f>C71*(F4)*F3</f>
        <v>0</v>
      </c>
      <c r="E71" s="110"/>
      <c r="F71" s="31"/>
      <c r="H71" s="2">
        <f t="shared" si="2"/>
        <v>0</v>
      </c>
    </row>
    <row r="72" spans="1:8" ht="18" customHeight="1" x14ac:dyDescent="0.2">
      <c r="A72" s="58" t="s">
        <v>70</v>
      </c>
      <c r="B72" s="104"/>
      <c r="C72" s="104"/>
      <c r="D72" s="31"/>
      <c r="E72" s="110"/>
      <c r="F72" s="31"/>
      <c r="H72" s="2">
        <f t="shared" si="2"/>
        <v>0</v>
      </c>
    </row>
    <row r="73" spans="1:8" ht="18" customHeight="1" x14ac:dyDescent="0.2">
      <c r="A73" s="58" t="s">
        <v>71</v>
      </c>
      <c r="B73" s="104"/>
      <c r="C73" s="104"/>
      <c r="D73" s="31"/>
      <c r="E73" s="110"/>
      <c r="F73" s="31"/>
      <c r="H73" s="2">
        <f t="shared" si="2"/>
        <v>0</v>
      </c>
    </row>
    <row r="74" spans="1:8" ht="18" customHeight="1" x14ac:dyDescent="0.2">
      <c r="A74" s="58" t="s">
        <v>72</v>
      </c>
      <c r="B74" s="58"/>
      <c r="C74" s="58"/>
      <c r="D74" s="31"/>
      <c r="E74" s="110"/>
      <c r="F74" s="31"/>
      <c r="H74" s="2">
        <f t="shared" si="2"/>
        <v>0</v>
      </c>
    </row>
    <row r="75" spans="1:8" ht="18" customHeight="1" thickBot="1" x14ac:dyDescent="0.25">
      <c r="A75" s="41" t="s">
        <v>73</v>
      </c>
      <c r="B75" s="41"/>
      <c r="C75" s="41"/>
      <c r="D75" s="31"/>
      <c r="E75" s="110"/>
      <c r="F75" s="31"/>
      <c r="H75" s="2">
        <f t="shared" si="2"/>
        <v>0</v>
      </c>
    </row>
    <row r="76" spans="1:8" ht="18" customHeight="1" thickBot="1" x14ac:dyDescent="0.25">
      <c r="A76" s="83" t="s">
        <v>58</v>
      </c>
      <c r="B76" s="96"/>
      <c r="C76" s="96"/>
      <c r="D76" s="35">
        <f>SUM(D69:D75)</f>
        <v>0</v>
      </c>
      <c r="E76" s="111"/>
      <c r="F76" s="36">
        <f>SUM(F69:F75)</f>
        <v>0</v>
      </c>
      <c r="H76" s="34">
        <f t="shared" si="2"/>
        <v>0</v>
      </c>
    </row>
    <row r="77" spans="1:8" ht="15.75" customHeight="1" x14ac:dyDescent="0.2">
      <c r="A77" s="98"/>
      <c r="B77" s="98"/>
      <c r="C77" s="98"/>
      <c r="D77" s="98"/>
      <c r="E77" s="98"/>
      <c r="F77" s="98"/>
    </row>
    <row r="78" spans="1:8" ht="15" x14ac:dyDescent="0.2">
      <c r="A78" s="105" t="s">
        <v>59</v>
      </c>
      <c r="B78" s="105"/>
      <c r="C78" s="105"/>
      <c r="D78" s="105"/>
      <c r="E78" s="105"/>
      <c r="F78" s="105"/>
    </row>
    <row r="79" spans="1:8" ht="18" customHeight="1" x14ac:dyDescent="0.2">
      <c r="A79" s="94" t="s">
        <v>60</v>
      </c>
      <c r="B79" s="94"/>
      <c r="C79" s="95"/>
      <c r="D79" s="2">
        <f>D76</f>
        <v>0</v>
      </c>
      <c r="E79" s="56"/>
      <c r="F79" s="21">
        <f>F76</f>
        <v>0</v>
      </c>
      <c r="H79" s="2">
        <f>D79-F79</f>
        <v>0</v>
      </c>
    </row>
    <row r="80" spans="1:8" ht="18" customHeight="1" x14ac:dyDescent="0.2">
      <c r="A80" s="94" t="s">
        <v>61</v>
      </c>
      <c r="B80" s="94"/>
      <c r="C80" s="95"/>
      <c r="D80" s="2">
        <f>D67</f>
        <v>0</v>
      </c>
      <c r="E80" s="53"/>
      <c r="F80" s="21">
        <f>F63</f>
        <v>0</v>
      </c>
      <c r="H80" s="24">
        <f>D80-F80</f>
        <v>0</v>
      </c>
    </row>
    <row r="81" spans="1:8" ht="11.1" customHeight="1" thickBot="1" x14ac:dyDescent="0.25">
      <c r="A81" s="101"/>
      <c r="B81" s="102"/>
      <c r="C81" s="102"/>
      <c r="D81" s="103"/>
      <c r="E81" s="53"/>
      <c r="F81" s="2"/>
    </row>
    <row r="82" spans="1:8" ht="18" customHeight="1" thickBot="1" x14ac:dyDescent="0.25">
      <c r="A82" s="83" t="s">
        <v>62</v>
      </c>
      <c r="B82" s="96"/>
      <c r="C82" s="97"/>
      <c r="D82" s="35">
        <f>D79-D80</f>
        <v>0</v>
      </c>
      <c r="E82" s="57"/>
      <c r="F82" s="36">
        <f>F79-F80</f>
        <v>0</v>
      </c>
      <c r="H82" s="34">
        <f>D82-F82</f>
        <v>0</v>
      </c>
    </row>
    <row r="83" spans="1:8" ht="7.5" customHeight="1" x14ac:dyDescent="0.2">
      <c r="A83" s="73"/>
      <c r="B83" s="73"/>
      <c r="C83" s="73"/>
      <c r="D83" s="73"/>
      <c r="E83" s="73"/>
      <c r="F83" s="73"/>
    </row>
  </sheetData>
  <mergeCells count="96">
    <mergeCell ref="D65:F65"/>
    <mergeCell ref="A65:C65"/>
    <mergeCell ref="E66:F66"/>
    <mergeCell ref="A53:C53"/>
    <mergeCell ref="A55:C55"/>
    <mergeCell ref="A57:F57"/>
    <mergeCell ref="A59:C59"/>
    <mergeCell ref="A64:F64"/>
    <mergeCell ref="A60:C60"/>
    <mergeCell ref="E59:E63"/>
    <mergeCell ref="A56:C56"/>
    <mergeCell ref="A58:C58"/>
    <mergeCell ref="A61:C61"/>
    <mergeCell ref="E52:E56"/>
    <mergeCell ref="A52:C52"/>
    <mergeCell ref="A62:D62"/>
    <mergeCell ref="A76:C76"/>
    <mergeCell ref="A75:C75"/>
    <mergeCell ref="A67:C67"/>
    <mergeCell ref="E79:E82"/>
    <mergeCell ref="A81:D81"/>
    <mergeCell ref="A74:C74"/>
    <mergeCell ref="A73:C73"/>
    <mergeCell ref="A78:F78"/>
    <mergeCell ref="A70:C70"/>
    <mergeCell ref="A72:C72"/>
    <mergeCell ref="E69:E76"/>
    <mergeCell ref="A68:F68"/>
    <mergeCell ref="A83:F83"/>
    <mergeCell ref="A79:C79"/>
    <mergeCell ref="A80:C80"/>
    <mergeCell ref="A82:C82"/>
    <mergeCell ref="A77:F77"/>
    <mergeCell ref="D58:F58"/>
    <mergeCell ref="A63:C63"/>
    <mergeCell ref="A23:C23"/>
    <mergeCell ref="A21:C21"/>
    <mergeCell ref="E22:E24"/>
    <mergeCell ref="A41:F41"/>
    <mergeCell ref="A26:C26"/>
    <mergeCell ref="A33:C33"/>
    <mergeCell ref="D26:F26"/>
    <mergeCell ref="E28:E31"/>
    <mergeCell ref="D33:F33"/>
    <mergeCell ref="E35:E40"/>
    <mergeCell ref="A25:F25"/>
    <mergeCell ref="A24:C24"/>
    <mergeCell ref="A28:C28"/>
    <mergeCell ref="A30:C30"/>
    <mergeCell ref="A40:C40"/>
    <mergeCell ref="A39:C39"/>
    <mergeCell ref="A38:C38"/>
    <mergeCell ref="A45:C45"/>
    <mergeCell ref="A54:C54"/>
    <mergeCell ref="A47:C47"/>
    <mergeCell ref="A51:C51"/>
    <mergeCell ref="A42:F42"/>
    <mergeCell ref="A43:C43"/>
    <mergeCell ref="D43:F43"/>
    <mergeCell ref="E44:E49"/>
    <mergeCell ref="A44:C44"/>
    <mergeCell ref="A48:C48"/>
    <mergeCell ref="A50:F50"/>
    <mergeCell ref="D51:F51"/>
    <mergeCell ref="A49:C49"/>
    <mergeCell ref="A1:C1"/>
    <mergeCell ref="A2:F2"/>
    <mergeCell ref="E67:F67"/>
    <mergeCell ref="D1:F1"/>
    <mergeCell ref="A18:C18"/>
    <mergeCell ref="A66:C66"/>
    <mergeCell ref="A29:C29"/>
    <mergeCell ref="A46:C46"/>
    <mergeCell ref="A31:C31"/>
    <mergeCell ref="A32:F32"/>
    <mergeCell ref="A35:C35"/>
    <mergeCell ref="A36:C36"/>
    <mergeCell ref="A37:C37"/>
    <mergeCell ref="A8:F8"/>
    <mergeCell ref="B3:C3"/>
    <mergeCell ref="A19:C19"/>
    <mergeCell ref="A9:C9"/>
    <mergeCell ref="A10:C10"/>
    <mergeCell ref="D21:F21"/>
    <mergeCell ref="A13:C13"/>
    <mergeCell ref="C4:E4"/>
    <mergeCell ref="C5:E5"/>
    <mergeCell ref="C6:E6"/>
    <mergeCell ref="A20:F20"/>
    <mergeCell ref="A11:C11"/>
    <mergeCell ref="E15:E19"/>
    <mergeCell ref="A15:C15"/>
    <mergeCell ref="A17:C17"/>
    <mergeCell ref="D13:F13"/>
    <mergeCell ref="A12:F12"/>
    <mergeCell ref="A16:C16"/>
  </mergeCells>
  <phoneticPr fontId="0" type="noConversion"/>
  <pageMargins left="0.82677165354330717" right="0.78740157480314965" top="0.51181102362204722" bottom="0.43307086614173229" header="0.51181102362204722" footer="0.51181102362204722"/>
  <pageSetup paperSize="9" scale="84" fitToHeight="2" orientation="portrait" horizontalDpi="4294967292" verticalDpi="4294967292"/>
  <headerFooter>
    <oddFooter>&amp;L&amp;"Frutiger LT 45 Light,Fett"&amp;8Ufficio federale dello sport UFSPO&amp;"Frutiger LT 45 Light,Standard"
Gioventù+Sport&amp;R&amp;"Frutiger LT 45 Light,Standard"&amp;8UFSPO/G+S    Sport di campo/Trekking  30.401.525 i, edizione 2014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Tabella1</vt:lpstr>
      <vt:lpstr>Tabella1!Druckbereich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Fürst</dc:creator>
  <cp:lastModifiedBy>Gyger Marco BASPO</cp:lastModifiedBy>
  <cp:lastPrinted>2014-05-07T08:13:22Z</cp:lastPrinted>
  <dcterms:created xsi:type="dcterms:W3CDTF">2006-12-02T15:59:35Z</dcterms:created>
  <dcterms:modified xsi:type="dcterms:W3CDTF">2018-05-07T14:11:05Z</dcterms:modified>
</cp:coreProperties>
</file>